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480" yWindow="15" windowWidth="18180" windowHeight="11760" tabRatio="904" activeTab="1"/>
  </bookViews>
  <sheets>
    <sheet name="【■■　データ入力　■■】" sheetId="6" r:id="rId1"/>
    <sheet name="【主要書類一覧】" sheetId="75" r:id="rId2"/>
    <sheet name="請負代金内訳書(参考）" sheetId="78" r:id="rId3"/>
    <sheet name="【工事工程表】" sheetId="32" r:id="rId4"/>
    <sheet name="【現場代理人等届】" sheetId="33" r:id="rId5"/>
    <sheet name="【現場代理人等届】 (JV)" sheetId="1" r:id="rId6"/>
    <sheet name="（参考様式）人員の配置の計画書" sheetId="2" r:id="rId7"/>
    <sheet name="【現場代理人兼務工事申出書】" sheetId="48" r:id="rId8"/>
    <sheet name="【主任技術者兼務工事申出書】" sheetId="49" r:id="rId9"/>
    <sheet name="【現場代理人変更】" sheetId="77" r:id="rId10"/>
    <sheet name="【前払金請求書】" sheetId="72" r:id="rId11"/>
    <sheet name="【工事打合簿】" sheetId="7" r:id="rId12"/>
    <sheet name="別２退職金制度届出書" sheetId="76" r:id="rId13"/>
    <sheet name="【施工体制台帳等(写し)提出書】" sheetId="37" r:id="rId14"/>
    <sheet name="【施工体制台帳】" sheetId="35" r:id="rId15"/>
    <sheet name="作業員名簿（参考）" sheetId="79" r:id="rId16"/>
    <sheet name="【再下請負通知書_】" sheetId="38" r:id="rId17"/>
    <sheet name="【工事作業所災害防止協議会兼施工体系図】" sheetId="36" r:id="rId18"/>
    <sheet name="【工事履行報告書】" sheetId="52" r:id="rId19"/>
    <sheet name="【現場事故報告書】" sheetId="53" r:id="rId20"/>
    <sheet name="【工事特性・創意工夫・社会性等実施状況報告書(土木工事)】" sheetId="54" r:id="rId21"/>
    <sheet name="【工事特性・創意工夫・社会性等実施状況(説明資料)】" sheetId="56" r:id="rId22"/>
    <sheet name="【工事特性・創意工夫・社会性等実施状況報告書(建築工事)】" sheetId="55" r:id="rId23"/>
    <sheet name="【工事段階確認申出書】" sheetId="57" r:id="rId24"/>
    <sheet name="【認定申請書】" sheetId="74" r:id="rId25"/>
    <sheet name="【中間前払金請求書】" sheetId="73" r:id="rId26"/>
    <sheet name="【部分払申請書】" sheetId="45" r:id="rId27"/>
    <sheet name="【部分払請求書】" sheetId="47" r:id="rId28"/>
    <sheet name="【部分使用承諾書】" sheetId="10" r:id="rId29"/>
    <sheet name="【工事中間検査申出書】" sheetId="67" r:id="rId30"/>
    <sheet name="【工期延長申出書】" sheetId="40" r:id="rId31"/>
    <sheet name="【出来形管理図(ﾃﾞｰﾀ記録表)】" sheetId="59" r:id="rId32"/>
    <sheet name="【出来形管理図(構造図)】" sheetId="61" r:id="rId33"/>
    <sheet name="【出来形測定表】" sheetId="62" r:id="rId34"/>
    <sheet name="【工事完成届】" sheetId="41" r:id="rId35"/>
    <sheet name="【安全教育・訓練の実施予定表】" sheetId="63" r:id="rId36"/>
    <sheet name="【安全・訓練等の実施記録】" sheetId="64" r:id="rId37"/>
    <sheet name="【工事引渡書】" sheetId="42" r:id="rId38"/>
    <sheet name="【請負代金請求書】" sheetId="43" r:id="rId39"/>
    <sheet name="【修捕工事工法協議書】" sheetId="68" r:id="rId40"/>
    <sheet name="【工事修補承諾書】" sheetId="70" r:id="rId41"/>
    <sheet name="【修補工事完了届】" sheetId="71" r:id="rId42"/>
  </sheets>
  <externalReferences>
    <externalReference r:id="rId43"/>
  </externalReferences>
  <definedNames>
    <definedName name="aaa">#REF!</definedName>
    <definedName name="aaa" localSheetId="28">#REF!</definedName>
    <definedName name="人孔2">#REF!</definedName>
    <definedName name="人孔2" localSheetId="28">#REF!</definedName>
    <definedName name="汚水桝">#REF!</definedName>
    <definedName name="汚水桝" localSheetId="28">#REF!</definedName>
    <definedName name="人孔1">#REF!</definedName>
    <definedName name="人孔1" localSheetId="28">#REF!</definedName>
    <definedName name="変更">#REF!</definedName>
    <definedName name="変更" localSheetId="28">#REF!</definedName>
    <definedName name="管径1">#REF!</definedName>
    <definedName name="管径1" localSheetId="28">#REF!</definedName>
    <definedName name="人孔3">#REF!</definedName>
    <definedName name="人孔3" localSheetId="28">#REF!</definedName>
    <definedName name="現場代理人等届">#REF!</definedName>
    <definedName name="現場代理人等届" localSheetId="28">#REF!</definedName>
    <definedName name="人孔個数1">#REF!</definedName>
    <definedName name="人孔個数1" localSheetId="28">#REF!</definedName>
    <definedName name="人孔個数2">#REF!</definedName>
    <definedName name="人孔個数2" localSheetId="28">#REF!</definedName>
    <definedName name="人孔個数3">#REF!</definedName>
    <definedName name="人孔個数3" localSheetId="28">#REF!</definedName>
    <definedName name="請負工事費">#REF!</definedName>
    <definedName name="請負工事費" localSheetId="28">#REF!</definedName>
    <definedName name="対象額">#REF!</definedName>
    <definedName name="対象額" localSheetId="28">#REF!</definedName>
    <definedName name="単独率">#REF!</definedName>
    <definedName name="単独率" localSheetId="28">#REF!</definedName>
    <definedName name="築造延長1">#REF!</definedName>
    <definedName name="築造延長1" localSheetId="28">#REF!</definedName>
    <definedName name="排水面積">#REF!</definedName>
    <definedName name="排水面積" localSheetId="28">#REF!</definedName>
    <definedName name="布設延長1">#REF!</definedName>
    <definedName name="布設延長1" localSheetId="28">#REF!</definedName>
    <definedName name="人孔2" localSheetId="3">#REF!</definedName>
    <definedName name="汚水桝" localSheetId="3">#REF!</definedName>
    <definedName name="人孔1" localSheetId="3">#REF!</definedName>
    <definedName name="変更" localSheetId="3">#REF!</definedName>
    <definedName name="管径1" localSheetId="3">#REF!</definedName>
    <definedName name="人孔3" localSheetId="3">#REF!</definedName>
    <definedName name="現場代理人等届" localSheetId="3">#REF!</definedName>
    <definedName name="人孔個数1" localSheetId="3">#REF!</definedName>
    <definedName name="人孔個数2" localSheetId="3">#REF!</definedName>
    <definedName name="人孔個数3" localSheetId="3">#REF!</definedName>
    <definedName name="請負工事費" localSheetId="3">#REF!</definedName>
    <definedName name="対象額" localSheetId="3">#REF!</definedName>
    <definedName name="単独率" localSheetId="3">#REF!</definedName>
    <definedName name="築造延長1" localSheetId="3">#REF!</definedName>
    <definedName name="排水面積" localSheetId="3">#REF!</definedName>
    <definedName name="布設延長1" localSheetId="3">#REF!</definedName>
    <definedName name="aaa" localSheetId="4">#REF!</definedName>
    <definedName name="人孔2" localSheetId="4">#REF!</definedName>
    <definedName name="汚水桝" localSheetId="4">#REF!</definedName>
    <definedName name="人孔1" localSheetId="4">#REF!</definedName>
    <definedName name="変更" localSheetId="4">#REF!</definedName>
    <definedName name="管径1" localSheetId="4">#REF!</definedName>
    <definedName name="人孔3" localSheetId="4">#REF!</definedName>
    <definedName name="現場代理人等届" localSheetId="4">#REF!</definedName>
    <definedName name="人孔個数1" localSheetId="4">#REF!</definedName>
    <definedName name="人孔個数2" localSheetId="4">#REF!</definedName>
    <definedName name="人孔個数3" localSheetId="4">#REF!</definedName>
    <definedName name="請負工事費" localSheetId="4">#REF!</definedName>
    <definedName name="対象額" localSheetId="4">#REF!</definedName>
    <definedName name="単独率" localSheetId="4">#REF!</definedName>
    <definedName name="築造延長1" localSheetId="4">#REF!</definedName>
    <definedName name="排水面積" localSheetId="4">#REF!</definedName>
    <definedName name="布設延長1" localSheetId="4">#REF!</definedName>
    <definedName name="aaa" localSheetId="14">#REF!</definedName>
    <definedName name="人孔2" localSheetId="14">#REF!</definedName>
    <definedName name="汚水桝" localSheetId="14">#REF!</definedName>
    <definedName name="人孔1" localSheetId="14">#REF!</definedName>
    <definedName name="変更" localSheetId="14">#REF!</definedName>
    <definedName name="管径1" localSheetId="14">#REF!</definedName>
    <definedName name="人孔3" localSheetId="14">#REF!</definedName>
    <definedName name="現場代理人等届" localSheetId="14">#REF!</definedName>
    <definedName name="人孔個数1" localSheetId="14">#REF!</definedName>
    <definedName name="人孔個数2" localSheetId="14">#REF!</definedName>
    <definedName name="人孔個数3" localSheetId="14">#REF!</definedName>
    <definedName name="請負工事費" localSheetId="14">#REF!</definedName>
    <definedName name="対象額" localSheetId="14">#REF!</definedName>
    <definedName name="単独率" localSheetId="14">#REF!</definedName>
    <definedName name="築造延長1" localSheetId="14">#REF!</definedName>
    <definedName name="排水面積" localSheetId="14">#REF!</definedName>
    <definedName name="布設延長1" localSheetId="14">#REF!</definedName>
    <definedName name="aaa" localSheetId="17">#REF!</definedName>
    <definedName name="人孔2" localSheetId="17">#REF!</definedName>
    <definedName name="汚水桝" localSheetId="17">#REF!</definedName>
    <definedName name="人孔1" localSheetId="17">#REF!</definedName>
    <definedName name="変更" localSheetId="17">#REF!</definedName>
    <definedName name="管径1" localSheetId="17">#REF!</definedName>
    <definedName name="人孔3" localSheetId="17">#REF!</definedName>
    <definedName name="現場代理人等届" localSheetId="17">#REF!</definedName>
    <definedName name="人孔個数1" localSheetId="17">#REF!</definedName>
    <definedName name="人孔個数2" localSheetId="17">#REF!</definedName>
    <definedName name="人孔個数3" localSheetId="17">#REF!</definedName>
    <definedName name="請負工事費" localSheetId="17">#REF!</definedName>
    <definedName name="対象額" localSheetId="17">#REF!</definedName>
    <definedName name="単独率" localSheetId="17">#REF!</definedName>
    <definedName name="築造延長1" localSheetId="17">#REF!</definedName>
    <definedName name="排水面積" localSheetId="17">#REF!</definedName>
    <definedName name="布設延長1" localSheetId="17">#REF!</definedName>
    <definedName name="aaa" localSheetId="13">#REF!</definedName>
    <definedName name="人孔2" localSheetId="13">#REF!</definedName>
    <definedName name="汚水桝" localSheetId="13">#REF!</definedName>
    <definedName name="人孔1" localSheetId="13">#REF!</definedName>
    <definedName name="変更" localSheetId="13">#REF!</definedName>
    <definedName name="管径1" localSheetId="13">#REF!</definedName>
    <definedName name="人孔3" localSheetId="13">#REF!</definedName>
    <definedName name="現場代理人等届" localSheetId="13">#REF!</definedName>
    <definedName name="人孔個数1" localSheetId="13">#REF!</definedName>
    <definedName name="人孔個数2" localSheetId="13">#REF!</definedName>
    <definedName name="人孔個数3" localSheetId="13">#REF!</definedName>
    <definedName name="請負工事費" localSheetId="13">#REF!</definedName>
    <definedName name="対象額" localSheetId="13">#REF!</definedName>
    <definedName name="単独率" localSheetId="13">#REF!</definedName>
    <definedName name="築造延長1" localSheetId="13">#REF!</definedName>
    <definedName name="排水面積" localSheetId="13">#REF!</definedName>
    <definedName name="布設延長1" localSheetId="13">#REF!</definedName>
    <definedName name="aaa" localSheetId="16">#REF!</definedName>
    <definedName name="人孔2" localSheetId="16">#REF!</definedName>
    <definedName name="汚水桝" localSheetId="16">#REF!</definedName>
    <definedName name="人孔1" localSheetId="16">#REF!</definedName>
    <definedName name="変更" localSheetId="16">#REF!</definedName>
    <definedName name="管径1" localSheetId="16">#REF!</definedName>
    <definedName name="人孔3" localSheetId="16">#REF!</definedName>
    <definedName name="現場代理人等届" localSheetId="16">#REF!</definedName>
    <definedName name="人孔個数1" localSheetId="16">#REF!</definedName>
    <definedName name="人孔個数2" localSheetId="16">#REF!</definedName>
    <definedName name="人孔個数3" localSheetId="16">#REF!</definedName>
    <definedName name="請負工事費" localSheetId="16">#REF!</definedName>
    <definedName name="対象額" localSheetId="16">#REF!</definedName>
    <definedName name="単独率" localSheetId="16">#REF!</definedName>
    <definedName name="築造延長1" localSheetId="16">#REF!</definedName>
    <definedName name="排水面積" localSheetId="16">#REF!</definedName>
    <definedName name="布設延長1" localSheetId="16">#REF!</definedName>
    <definedName name="aaa" localSheetId="30">#REF!</definedName>
    <definedName name="人孔2" localSheetId="30">#REF!</definedName>
    <definedName name="汚水桝" localSheetId="30">#REF!</definedName>
    <definedName name="人孔1" localSheetId="30">#REF!</definedName>
    <definedName name="変更" localSheetId="30">#REF!</definedName>
    <definedName name="管径1" localSheetId="30">#REF!</definedName>
    <definedName name="人孔3" localSheetId="30">#REF!</definedName>
    <definedName name="現場代理人等届" localSheetId="30">#REF!</definedName>
    <definedName name="人孔個数1" localSheetId="30">#REF!</definedName>
    <definedName name="人孔個数2" localSheetId="30">#REF!</definedName>
    <definedName name="人孔個数3" localSheetId="30">#REF!</definedName>
    <definedName name="請負工事費" localSheetId="30">#REF!</definedName>
    <definedName name="対象額" localSheetId="30">#REF!</definedName>
    <definedName name="単独率" localSheetId="30">#REF!</definedName>
    <definedName name="築造延長1" localSheetId="30">#REF!</definedName>
    <definedName name="排水面積" localSheetId="30">#REF!</definedName>
    <definedName name="布設延長1" localSheetId="30">#REF!</definedName>
    <definedName name="aaa" localSheetId="34">#REF!</definedName>
    <definedName name="人孔2" localSheetId="34">#REF!</definedName>
    <definedName name="汚水桝" localSheetId="34">#REF!</definedName>
    <definedName name="人孔1" localSheetId="34">#REF!</definedName>
    <definedName name="変更" localSheetId="34">#REF!</definedName>
    <definedName name="管径1" localSheetId="34">#REF!</definedName>
    <definedName name="人孔3" localSheetId="34">#REF!</definedName>
    <definedName name="現場代理人等届" localSheetId="34">#REF!</definedName>
    <definedName name="人孔個数1" localSheetId="34">#REF!</definedName>
    <definedName name="人孔個数2" localSheetId="34">#REF!</definedName>
    <definedName name="人孔個数3" localSheetId="34">#REF!</definedName>
    <definedName name="請負工事費" localSheetId="34">#REF!</definedName>
    <definedName name="対象額" localSheetId="34">#REF!</definedName>
    <definedName name="単独率" localSheetId="34">#REF!</definedName>
    <definedName name="築造延長1" localSheetId="34">#REF!</definedName>
    <definedName name="排水面積" localSheetId="34">#REF!</definedName>
    <definedName name="布設延長1" localSheetId="34">#REF!</definedName>
    <definedName name="aaa" localSheetId="37">#REF!</definedName>
    <definedName name="人孔2" localSheetId="37">#REF!</definedName>
    <definedName name="汚水桝" localSheetId="37">#REF!</definedName>
    <definedName name="人孔1" localSheetId="37">#REF!</definedName>
    <definedName name="変更" localSheetId="37">#REF!</definedName>
    <definedName name="管径1" localSheetId="37">#REF!</definedName>
    <definedName name="人孔3" localSheetId="37">#REF!</definedName>
    <definedName name="現場代理人等届" localSheetId="37">#REF!</definedName>
    <definedName name="人孔個数1" localSheetId="37">#REF!</definedName>
    <definedName name="人孔個数2" localSheetId="37">#REF!</definedName>
    <definedName name="人孔個数3" localSheetId="37">#REF!</definedName>
    <definedName name="請負工事費" localSheetId="37">#REF!</definedName>
    <definedName name="対象額" localSheetId="37">#REF!</definedName>
    <definedName name="単独率" localSheetId="37">#REF!</definedName>
    <definedName name="築造延長1" localSheetId="37">#REF!</definedName>
    <definedName name="排水面積" localSheetId="37">#REF!</definedName>
    <definedName name="布設延長1" localSheetId="37">#REF!</definedName>
    <definedName name="aaa" localSheetId="38">#REF!</definedName>
    <definedName name="人孔2" localSheetId="38">#REF!</definedName>
    <definedName name="汚水桝" localSheetId="38">#REF!</definedName>
    <definedName name="人孔1" localSheetId="38">#REF!</definedName>
    <definedName name="変更" localSheetId="38">#REF!</definedName>
    <definedName name="管径1" localSheetId="38">#REF!</definedName>
    <definedName name="人孔3" localSheetId="38">#REF!</definedName>
    <definedName name="現場代理人等届" localSheetId="38">#REF!</definedName>
    <definedName name="人孔個数1" localSheetId="38">#REF!</definedName>
    <definedName name="人孔個数2" localSheetId="38">#REF!</definedName>
    <definedName name="人孔個数3" localSheetId="38">#REF!</definedName>
    <definedName name="請負工事費" localSheetId="38">#REF!</definedName>
    <definedName name="対象額" localSheetId="38">#REF!</definedName>
    <definedName name="単独率" localSheetId="38">#REF!</definedName>
    <definedName name="築造延長1" localSheetId="38">#REF!</definedName>
    <definedName name="排水面積" localSheetId="38">#REF!</definedName>
    <definedName name="布設延長1" localSheetId="38">#REF!</definedName>
    <definedName name="aaa" localSheetId="26">#REF!</definedName>
    <definedName name="人孔2" localSheetId="26">#REF!</definedName>
    <definedName name="汚水桝" localSheetId="26">#REF!</definedName>
    <definedName name="人孔1" localSheetId="26">#REF!</definedName>
    <definedName name="変更" localSheetId="26">#REF!</definedName>
    <definedName name="管径1" localSheetId="26">#REF!</definedName>
    <definedName name="人孔3" localSheetId="26">#REF!</definedName>
    <definedName name="現場代理人等届" localSheetId="26">#REF!</definedName>
    <definedName name="人孔個数1" localSheetId="26">#REF!</definedName>
    <definedName name="人孔個数2" localSheetId="26">#REF!</definedName>
    <definedName name="人孔個数3" localSheetId="26">#REF!</definedName>
    <definedName name="請負工事費" localSheetId="26">#REF!</definedName>
    <definedName name="対象額" localSheetId="26">#REF!</definedName>
    <definedName name="単独率" localSheetId="26">#REF!</definedName>
    <definedName name="築造延長1" localSheetId="26">#REF!</definedName>
    <definedName name="排水面積" localSheetId="26">#REF!</definedName>
    <definedName name="布設延長1" localSheetId="26">#REF!</definedName>
    <definedName name="aaa" localSheetId="27">#REF!</definedName>
    <definedName name="人孔2" localSheetId="27">#REF!</definedName>
    <definedName name="汚水桝" localSheetId="27">#REF!</definedName>
    <definedName name="人孔1" localSheetId="27">#REF!</definedName>
    <definedName name="変更" localSheetId="27">#REF!</definedName>
    <definedName name="管径1" localSheetId="27">#REF!</definedName>
    <definedName name="人孔3" localSheetId="27">#REF!</definedName>
    <definedName name="現場代理人等届" localSheetId="27">#REF!</definedName>
    <definedName name="人孔個数1" localSheetId="27">#REF!</definedName>
    <definedName name="人孔個数2" localSheetId="27">#REF!</definedName>
    <definedName name="人孔個数3" localSheetId="27">#REF!</definedName>
    <definedName name="請負工事費" localSheetId="27">#REF!</definedName>
    <definedName name="対象額" localSheetId="27">#REF!</definedName>
    <definedName name="単独率" localSheetId="27">#REF!</definedName>
    <definedName name="築造延長1" localSheetId="27">#REF!</definedName>
    <definedName name="排水面積" localSheetId="27">#REF!</definedName>
    <definedName name="布設延長1" localSheetId="27">#REF!</definedName>
    <definedName name="aaa" localSheetId="7">#REF!</definedName>
    <definedName name="人孔2" localSheetId="7">#REF!</definedName>
    <definedName name="汚水桝" localSheetId="7">#REF!</definedName>
    <definedName name="人孔1" localSheetId="7">#REF!</definedName>
    <definedName name="変更" localSheetId="7">#REF!</definedName>
    <definedName name="管径1" localSheetId="7">#REF!</definedName>
    <definedName name="人孔3" localSheetId="7">#REF!</definedName>
    <definedName name="現場代理人等届" localSheetId="7">#REF!</definedName>
    <definedName name="人孔個数1" localSheetId="7">#REF!</definedName>
    <definedName name="人孔個数2" localSheetId="7">#REF!</definedName>
    <definedName name="人孔個数3" localSheetId="7">#REF!</definedName>
    <definedName name="請負工事費" localSheetId="7">#REF!</definedName>
    <definedName name="対象額" localSheetId="7">#REF!</definedName>
    <definedName name="単独率" localSheetId="7">#REF!</definedName>
    <definedName name="築造延長1" localSheetId="7">#REF!</definedName>
    <definedName name="排水面積" localSheetId="7">#REF!</definedName>
    <definedName name="布設延長1" localSheetId="7">#REF!</definedName>
    <definedName name="aaa" localSheetId="8">#REF!</definedName>
    <definedName name="人孔2" localSheetId="8">#REF!</definedName>
    <definedName name="汚水桝" localSheetId="8">#REF!</definedName>
    <definedName name="人孔1" localSheetId="8">#REF!</definedName>
    <definedName name="変更" localSheetId="8">#REF!</definedName>
    <definedName name="管径1" localSheetId="8">#REF!</definedName>
    <definedName name="人孔3" localSheetId="8">#REF!</definedName>
    <definedName name="現場代理人等届" localSheetId="8">#REF!</definedName>
    <definedName name="人孔個数1" localSheetId="8">#REF!</definedName>
    <definedName name="人孔個数2" localSheetId="8">#REF!</definedName>
    <definedName name="人孔個数3" localSheetId="8">#REF!</definedName>
    <definedName name="請負工事費" localSheetId="8">#REF!</definedName>
    <definedName name="対象額" localSheetId="8">#REF!</definedName>
    <definedName name="単独率" localSheetId="8">#REF!</definedName>
    <definedName name="築造延長1" localSheetId="8">#REF!</definedName>
    <definedName name="排水面積" localSheetId="8">#REF!</definedName>
    <definedName name="布設延長1" localSheetId="8">#REF!</definedName>
    <definedName name="aaa" localSheetId="18">#REF!</definedName>
    <definedName name="人孔2" localSheetId="18">#REF!</definedName>
    <definedName name="汚水桝" localSheetId="18">#REF!</definedName>
    <definedName name="人孔1" localSheetId="18">#REF!</definedName>
    <definedName name="変更" localSheetId="18">#REF!</definedName>
    <definedName name="管径1" localSheetId="18">#REF!</definedName>
    <definedName name="人孔3" localSheetId="18">#REF!</definedName>
    <definedName name="現場代理人等届" localSheetId="18">#REF!</definedName>
    <definedName name="人孔個数1" localSheetId="18">#REF!</definedName>
    <definedName name="人孔個数2" localSheetId="18">#REF!</definedName>
    <definedName name="人孔個数3" localSheetId="18">#REF!</definedName>
    <definedName name="請負工事費" localSheetId="18">#REF!</definedName>
    <definedName name="対象額" localSheetId="18">#REF!</definedName>
    <definedName name="単独率" localSheetId="18">#REF!</definedName>
    <definedName name="築造延長1" localSheetId="18">#REF!</definedName>
    <definedName name="排水面積" localSheetId="18">#REF!</definedName>
    <definedName name="布設延長1" localSheetId="18">#REF!</definedName>
    <definedName name="aaa" localSheetId="19">#REF!</definedName>
    <definedName name="人孔2" localSheetId="19">#REF!</definedName>
    <definedName name="汚水桝" localSheetId="19">#REF!</definedName>
    <definedName name="人孔1" localSheetId="19">#REF!</definedName>
    <definedName name="変更" localSheetId="19">#REF!</definedName>
    <definedName name="管径1" localSheetId="19">#REF!</definedName>
    <definedName name="人孔3" localSheetId="19">#REF!</definedName>
    <definedName name="現場代理人等届" localSheetId="19">#REF!</definedName>
    <definedName name="人孔個数1" localSheetId="19">#REF!</definedName>
    <definedName name="人孔個数2" localSheetId="19">#REF!</definedName>
    <definedName name="人孔個数3" localSheetId="19">#REF!</definedName>
    <definedName name="請負工事費" localSheetId="19">#REF!</definedName>
    <definedName name="対象額" localSheetId="19">#REF!</definedName>
    <definedName name="単独率" localSheetId="19">#REF!</definedName>
    <definedName name="築造延長1" localSheetId="19">#REF!</definedName>
    <definedName name="排水面積" localSheetId="19">#REF!</definedName>
    <definedName name="布設延長1" localSheetId="19">#REF!</definedName>
    <definedName name="aaa" localSheetId="20">#REF!</definedName>
    <definedName name="人孔2" localSheetId="20">#REF!</definedName>
    <definedName name="汚水桝" localSheetId="20">#REF!</definedName>
    <definedName name="人孔1" localSheetId="20">#REF!</definedName>
    <definedName name="変更" localSheetId="20">#REF!</definedName>
    <definedName name="管径1" localSheetId="20">#REF!</definedName>
    <definedName name="人孔3" localSheetId="20">#REF!</definedName>
    <definedName name="現場代理人等届" localSheetId="20">#REF!</definedName>
    <definedName name="人孔個数1" localSheetId="20">#REF!</definedName>
    <definedName name="人孔個数2" localSheetId="20">#REF!</definedName>
    <definedName name="人孔個数3" localSheetId="20">#REF!</definedName>
    <definedName name="請負工事費" localSheetId="20">#REF!</definedName>
    <definedName name="対象額" localSheetId="20">#REF!</definedName>
    <definedName name="単独率" localSheetId="20">#REF!</definedName>
    <definedName name="築造延長1" localSheetId="20">#REF!</definedName>
    <definedName name="排水面積" localSheetId="20">#REF!</definedName>
    <definedName name="布設延長1" localSheetId="20">#REF!</definedName>
    <definedName name="aaa" localSheetId="22">#REF!</definedName>
    <definedName name="人孔2" localSheetId="22">#REF!</definedName>
    <definedName name="汚水桝" localSheetId="22">#REF!</definedName>
    <definedName name="人孔1" localSheetId="22">#REF!</definedName>
    <definedName name="変更" localSheetId="22">#REF!</definedName>
    <definedName name="管径1" localSheetId="22">#REF!</definedName>
    <definedName name="人孔3" localSheetId="22">#REF!</definedName>
    <definedName name="現場代理人等届" localSheetId="22">#REF!</definedName>
    <definedName name="人孔個数1" localSheetId="22">#REF!</definedName>
    <definedName name="人孔個数2" localSheetId="22">#REF!</definedName>
    <definedName name="人孔個数3" localSheetId="22">#REF!</definedName>
    <definedName name="請負工事費" localSheetId="22">#REF!</definedName>
    <definedName name="対象額" localSheetId="22">#REF!</definedName>
    <definedName name="単独率" localSheetId="22">#REF!</definedName>
    <definedName name="築造延長1" localSheetId="22">#REF!</definedName>
    <definedName name="排水面積" localSheetId="22">#REF!</definedName>
    <definedName name="布設延長1" localSheetId="22">#REF!</definedName>
    <definedName name="aaa" localSheetId="21">#REF!</definedName>
    <definedName name="人孔2" localSheetId="21">#REF!</definedName>
    <definedName name="汚水桝" localSheetId="21">#REF!</definedName>
    <definedName name="人孔1" localSheetId="21">#REF!</definedName>
    <definedName name="変更" localSheetId="21">#REF!</definedName>
    <definedName name="管径1" localSheetId="21">#REF!</definedName>
    <definedName name="人孔3" localSheetId="21">#REF!</definedName>
    <definedName name="現場代理人等届" localSheetId="21">#REF!</definedName>
    <definedName name="人孔個数1" localSheetId="21">#REF!</definedName>
    <definedName name="人孔個数2" localSheetId="21">#REF!</definedName>
    <definedName name="人孔個数3" localSheetId="21">#REF!</definedName>
    <definedName name="請負工事費" localSheetId="21">#REF!</definedName>
    <definedName name="対象額" localSheetId="21">#REF!</definedName>
    <definedName name="単独率" localSheetId="21">#REF!</definedName>
    <definedName name="築造延長1" localSheetId="21">#REF!</definedName>
    <definedName name="排水面積" localSheetId="21">#REF!</definedName>
    <definedName name="布設延長1" localSheetId="21">#REF!</definedName>
    <definedName name="aaa" localSheetId="23">#REF!</definedName>
    <definedName name="人孔2" localSheetId="23">#REF!</definedName>
    <definedName name="汚水桝" localSheetId="23">#REF!</definedName>
    <definedName name="人孔1" localSheetId="23">#REF!</definedName>
    <definedName name="変更" localSheetId="23">#REF!</definedName>
    <definedName name="管径1" localSheetId="23">#REF!</definedName>
    <definedName name="人孔3" localSheetId="23">#REF!</definedName>
    <definedName name="現場代理人等届" localSheetId="23">#REF!</definedName>
    <definedName name="人孔個数1" localSheetId="23">#REF!</definedName>
    <definedName name="人孔個数2" localSheetId="23">#REF!</definedName>
    <definedName name="人孔個数3" localSheetId="23">#REF!</definedName>
    <definedName name="請負工事費" localSheetId="23">#REF!</definedName>
    <definedName name="対象額" localSheetId="23">#REF!</definedName>
    <definedName name="単独率" localSheetId="23">#REF!</definedName>
    <definedName name="築造延長1" localSheetId="23">#REF!</definedName>
    <definedName name="排水面積" localSheetId="23">#REF!</definedName>
    <definedName name="布設延長1" localSheetId="23">#REF!</definedName>
    <definedName name="aaa" localSheetId="31">#REF!</definedName>
    <definedName name="人孔2" localSheetId="31">#REF!</definedName>
    <definedName name="汚水桝" localSheetId="31">#REF!</definedName>
    <definedName name="人孔1" localSheetId="31">#REF!</definedName>
    <definedName name="変更" localSheetId="31">#REF!</definedName>
    <definedName name="管径1" localSheetId="31">#REF!</definedName>
    <definedName name="人孔3" localSheetId="31">#REF!</definedName>
    <definedName name="現場代理人等届" localSheetId="31">#REF!</definedName>
    <definedName name="人孔個数1" localSheetId="31">#REF!</definedName>
    <definedName name="人孔個数2" localSheetId="31">#REF!</definedName>
    <definedName name="人孔個数3" localSheetId="31">#REF!</definedName>
    <definedName name="請負工事費" localSheetId="31">#REF!</definedName>
    <definedName name="対象額" localSheetId="31">#REF!</definedName>
    <definedName name="単独率" localSheetId="31">#REF!</definedName>
    <definedName name="築造延長1" localSheetId="31">#REF!</definedName>
    <definedName name="排水面積" localSheetId="31">#REF!</definedName>
    <definedName name="布設延長1" localSheetId="31">#REF!</definedName>
    <definedName name="aaa" localSheetId="32">#REF!</definedName>
    <definedName name="人孔2" localSheetId="32">#REF!</definedName>
    <definedName name="汚水桝" localSheetId="32">#REF!</definedName>
    <definedName name="人孔1" localSheetId="32">#REF!</definedName>
    <definedName name="変更" localSheetId="32">#REF!</definedName>
    <definedName name="管径1" localSheetId="32">#REF!</definedName>
    <definedName name="人孔3" localSheetId="32">#REF!</definedName>
    <definedName name="現場代理人等届" localSheetId="32">#REF!</definedName>
    <definedName name="人孔個数1" localSheetId="32">#REF!</definedName>
    <definedName name="人孔個数2" localSheetId="32">#REF!</definedName>
    <definedName name="人孔個数3" localSheetId="32">#REF!</definedName>
    <definedName name="請負工事費" localSheetId="32">#REF!</definedName>
    <definedName name="対象額" localSheetId="32">#REF!</definedName>
    <definedName name="単独率" localSheetId="32">#REF!</definedName>
    <definedName name="築造延長1" localSheetId="32">#REF!</definedName>
    <definedName name="排水面積" localSheetId="32">#REF!</definedName>
    <definedName name="布設延長1" localSheetId="32">#REF!</definedName>
    <definedName name="aaa" localSheetId="33">#REF!</definedName>
    <definedName name="人孔2" localSheetId="33">#REF!</definedName>
    <definedName name="汚水桝" localSheetId="33">#REF!</definedName>
    <definedName name="人孔1" localSheetId="33">#REF!</definedName>
    <definedName name="変更" localSheetId="33">#REF!</definedName>
    <definedName name="管径1" localSheetId="33">#REF!</definedName>
    <definedName name="人孔3" localSheetId="33">#REF!</definedName>
    <definedName name="現場代理人等届" localSheetId="33">#REF!</definedName>
    <definedName name="人孔個数1" localSheetId="33">#REF!</definedName>
    <definedName name="人孔個数2" localSheetId="33">#REF!</definedName>
    <definedName name="人孔個数3" localSheetId="33">#REF!</definedName>
    <definedName name="請負工事費" localSheetId="33">#REF!</definedName>
    <definedName name="対象額" localSheetId="33">#REF!</definedName>
    <definedName name="単独率" localSheetId="33">#REF!</definedName>
    <definedName name="築造延長1" localSheetId="33">#REF!</definedName>
    <definedName name="排水面積" localSheetId="33">#REF!</definedName>
    <definedName name="布設延長1" localSheetId="33">#REF!</definedName>
    <definedName name="aaa" localSheetId="35">#REF!</definedName>
    <definedName name="人孔2" localSheetId="35">#REF!</definedName>
    <definedName name="汚水桝" localSheetId="35">#REF!</definedName>
    <definedName name="人孔1" localSheetId="35">#REF!</definedName>
    <definedName name="変更" localSheetId="35">#REF!</definedName>
    <definedName name="管径1" localSheetId="35">#REF!</definedName>
    <definedName name="人孔3" localSheetId="35">#REF!</definedName>
    <definedName name="現場代理人等届" localSheetId="35">#REF!</definedName>
    <definedName name="人孔個数1" localSheetId="35">#REF!</definedName>
    <definedName name="人孔個数2" localSheetId="35">#REF!</definedName>
    <definedName name="人孔個数3" localSheetId="35">#REF!</definedName>
    <definedName name="請負工事費" localSheetId="35">#REF!</definedName>
    <definedName name="対象額" localSheetId="35">#REF!</definedName>
    <definedName name="単独率" localSheetId="35">#REF!</definedName>
    <definedName name="築造延長1" localSheetId="35">#REF!</definedName>
    <definedName name="排水面積" localSheetId="35">#REF!</definedName>
    <definedName name="布設延長1" localSheetId="35">#REF!</definedName>
    <definedName name="aaa" localSheetId="36">#REF!</definedName>
    <definedName name="人孔2" localSheetId="36">#REF!</definedName>
    <definedName name="汚水桝" localSheetId="36">#REF!</definedName>
    <definedName name="人孔1" localSheetId="36">#REF!</definedName>
    <definedName name="変更" localSheetId="36">#REF!</definedName>
    <definedName name="管径1" localSheetId="36">#REF!</definedName>
    <definedName name="人孔3" localSheetId="36">#REF!</definedName>
    <definedName name="現場代理人等届" localSheetId="36">#REF!</definedName>
    <definedName name="人孔個数1" localSheetId="36">#REF!</definedName>
    <definedName name="人孔個数2" localSheetId="36">#REF!</definedName>
    <definedName name="人孔個数3" localSheetId="36">#REF!</definedName>
    <definedName name="請負工事費" localSheetId="36">#REF!</definedName>
    <definedName name="対象額" localSheetId="36">#REF!</definedName>
    <definedName name="単独率" localSheetId="36">#REF!</definedName>
    <definedName name="築造延長1" localSheetId="36">#REF!</definedName>
    <definedName name="排水面積" localSheetId="36">#REF!</definedName>
    <definedName name="布設延長1" localSheetId="36">#REF!</definedName>
    <definedName name="aaa" localSheetId="10">#REF!</definedName>
    <definedName name="人孔2" localSheetId="10">#REF!</definedName>
    <definedName name="汚水桝" localSheetId="10">#REF!</definedName>
    <definedName name="人孔1" localSheetId="10">#REF!</definedName>
    <definedName name="変更" localSheetId="10">#REF!</definedName>
    <definedName name="管径1" localSheetId="10">#REF!</definedName>
    <definedName name="人孔3" localSheetId="10">#REF!</definedName>
    <definedName name="現場代理人等届" localSheetId="10">#REF!</definedName>
    <definedName name="人孔個数1" localSheetId="10">#REF!</definedName>
    <definedName name="人孔個数2" localSheetId="10">#REF!</definedName>
    <definedName name="人孔個数3" localSheetId="10">#REF!</definedName>
    <definedName name="請負工事費" localSheetId="10">#REF!</definedName>
    <definedName name="対象額" localSheetId="10">#REF!</definedName>
    <definedName name="単独率" localSheetId="10">#REF!</definedName>
    <definedName name="築造延長1" localSheetId="10">#REF!</definedName>
    <definedName name="排水面積" localSheetId="10">#REF!</definedName>
    <definedName name="布設延長1" localSheetId="10">#REF!</definedName>
    <definedName name="aaa" localSheetId="25">#REF!</definedName>
    <definedName name="人孔2" localSheetId="25">#REF!</definedName>
    <definedName name="汚水桝" localSheetId="25">#REF!</definedName>
    <definedName name="人孔1" localSheetId="25">#REF!</definedName>
    <definedName name="変更" localSheetId="25">#REF!</definedName>
    <definedName name="管径1" localSheetId="25">#REF!</definedName>
    <definedName name="人孔3" localSheetId="25">#REF!</definedName>
    <definedName name="現場代理人等届" localSheetId="25">#REF!</definedName>
    <definedName name="人孔個数1" localSheetId="25">#REF!</definedName>
    <definedName name="人孔個数2" localSheetId="25">#REF!</definedName>
    <definedName name="人孔個数3" localSheetId="25">#REF!</definedName>
    <definedName name="請負工事費" localSheetId="25">#REF!</definedName>
    <definedName name="対象額" localSheetId="25">#REF!</definedName>
    <definedName name="単独率" localSheetId="25">#REF!</definedName>
    <definedName name="築造延長1" localSheetId="25">#REF!</definedName>
    <definedName name="排水面積" localSheetId="25">#REF!</definedName>
    <definedName name="布設延長1" localSheetId="25">#REF!</definedName>
    <definedName name="aaa" localSheetId="24">#REF!</definedName>
    <definedName name="人孔2" localSheetId="24">#REF!</definedName>
    <definedName name="汚水桝" localSheetId="24">#REF!</definedName>
    <definedName name="人孔1" localSheetId="24">#REF!</definedName>
    <definedName name="変更" localSheetId="24">#REF!</definedName>
    <definedName name="管径1" localSheetId="24">#REF!</definedName>
    <definedName name="人孔3" localSheetId="24">#REF!</definedName>
    <definedName name="現場代理人等届" localSheetId="24">#REF!</definedName>
    <definedName name="人孔個数1" localSheetId="24">#REF!</definedName>
    <definedName name="人孔個数2" localSheetId="24">#REF!</definedName>
    <definedName name="人孔個数3" localSheetId="24">#REF!</definedName>
    <definedName name="請負工事費" localSheetId="24">#REF!</definedName>
    <definedName name="対象額" localSheetId="24">#REF!</definedName>
    <definedName name="単独率" localSheetId="24">#REF!</definedName>
    <definedName name="築造延長1" localSheetId="24">#REF!</definedName>
    <definedName name="排水面積" localSheetId="24">#REF!</definedName>
    <definedName name="布設延長1" localSheetId="24">#REF!</definedName>
    <definedName name="aaa" localSheetId="12">#REF!</definedName>
    <definedName name="人孔2" localSheetId="12">#REF!</definedName>
    <definedName name="汚水桝" localSheetId="12">#REF!</definedName>
    <definedName name="人孔1" localSheetId="12">#REF!</definedName>
    <definedName name="変更" localSheetId="12">#REF!</definedName>
    <definedName name="管径1" localSheetId="12">#REF!</definedName>
    <definedName name="人孔3" localSheetId="12">#REF!</definedName>
    <definedName name="現場代理人等届" localSheetId="12">#REF!</definedName>
    <definedName name="人孔個数1" localSheetId="12">#REF!</definedName>
    <definedName name="人孔個数2" localSheetId="12">#REF!</definedName>
    <definedName name="人孔個数3" localSheetId="12">#REF!</definedName>
    <definedName name="請負工事費" localSheetId="12">#REF!</definedName>
    <definedName name="対象額" localSheetId="12">#REF!</definedName>
    <definedName name="単独率" localSheetId="12">#REF!</definedName>
    <definedName name="築造延長1" localSheetId="12">#REF!</definedName>
    <definedName name="排水面積" localSheetId="12">#REF!</definedName>
    <definedName name="布設延長1" localSheetId="12">#REF!</definedName>
    <definedName name="aaa" localSheetId="9">#REF!</definedName>
    <definedName name="人孔2" localSheetId="9">#REF!</definedName>
    <definedName name="汚水桝" localSheetId="9">#REF!</definedName>
    <definedName name="人孔1" localSheetId="9">#REF!</definedName>
    <definedName name="変更" localSheetId="9">#REF!</definedName>
    <definedName name="管径1" localSheetId="9">#REF!</definedName>
    <definedName name="人孔3" localSheetId="9">#REF!</definedName>
    <definedName name="現場代理人等届" localSheetId="9">#REF!</definedName>
    <definedName name="人孔個数1" localSheetId="9">#REF!</definedName>
    <definedName name="人孔個数2" localSheetId="9">#REF!</definedName>
    <definedName name="人孔個数3" localSheetId="9">#REF!</definedName>
    <definedName name="請負工事費" localSheetId="9">#REF!</definedName>
    <definedName name="対象額" localSheetId="9">#REF!</definedName>
    <definedName name="単独率" localSheetId="9">#REF!</definedName>
    <definedName name="築造延長1" localSheetId="9">#REF!</definedName>
    <definedName name="排水面積" localSheetId="9">#REF!</definedName>
    <definedName name="布設延長1" localSheetId="9">#REF!</definedName>
    <definedName name="aaa" localSheetId="5">#REF!</definedName>
    <definedName name="人孔2" localSheetId="5">#REF!</definedName>
    <definedName name="汚水桝" localSheetId="5">#REF!</definedName>
    <definedName name="人孔1" localSheetId="5">#REF!</definedName>
    <definedName name="変更" localSheetId="5">#REF!</definedName>
    <definedName name="管径1" localSheetId="5">#REF!</definedName>
    <definedName name="人孔3" localSheetId="5">#REF!</definedName>
    <definedName name="現場代理人等届" localSheetId="5">#REF!</definedName>
    <definedName name="人孔個数1" localSheetId="5">#REF!</definedName>
    <definedName name="人孔個数2" localSheetId="5">#REF!</definedName>
    <definedName name="人孔個数3" localSheetId="5">#REF!</definedName>
    <definedName name="請負工事費" localSheetId="5">#REF!</definedName>
    <definedName name="対象額" localSheetId="5">#REF!</definedName>
    <definedName name="単独率" localSheetId="5">#REF!</definedName>
    <definedName name="築造延長1" localSheetId="5">#REF!</definedName>
    <definedName name="排水面積" localSheetId="5">#REF!</definedName>
    <definedName name="布設延長1" localSheetId="5">#REF!</definedName>
    <definedName name="汚水桝" localSheetId="6">#REF!</definedName>
    <definedName name="人孔1" localSheetId="6">#REF!</definedName>
    <definedName name="管径1" localSheetId="6">#REF!</definedName>
    <definedName name="布設延長1" localSheetId="6">#REF!</definedName>
    <definedName name="人孔2" localSheetId="6">#REF!</definedName>
    <definedName name="人孔3" localSheetId="6">#REF!</definedName>
    <definedName name="人孔個数1" localSheetId="6">#REF!</definedName>
    <definedName name="人孔個数2" localSheetId="6">#REF!</definedName>
    <definedName name="人孔個数3" localSheetId="6">#REF!</definedName>
    <definedName name="対象額" localSheetId="6">#REF!</definedName>
    <definedName name="単独率" localSheetId="6">#REF!</definedName>
    <definedName name="築造延長1" localSheetId="6">#REF!</definedName>
    <definedName name="排水面積" localSheetId="6">#REF!</definedName>
    <definedName name="ValidData1">[1]業者一覧!$B$2:$B$51</definedName>
    <definedName name="ValidData2">[1]担当者!$B$2:$B$13</definedName>
    <definedName name="_xlnm.Print_Area" localSheetId="5">'【現場代理人等届】 (JV)'!$A$2:$J$37</definedName>
    <definedName name="血液型" localSheetId="6">#REF!</definedName>
    <definedName name="特別教育名" localSheetId="6">#REF!</definedName>
    <definedName name="_xlnm.Print_Area" localSheetId="6">'（参考様式）人員の配置の計画書'!$A$1:$AO$45</definedName>
    <definedName name="許可業種" localSheetId="6">#REF!</definedName>
    <definedName name="技能講習名" localSheetId="6">#REF!</definedName>
    <definedName name="職種名" localSheetId="6">#REF!</definedName>
    <definedName name="特殊健康診断名" localSheetId="6">#REF!</definedName>
    <definedName name="免許資格名" localSheetId="6">#REF!</definedName>
    <definedName name="_xlnm.Print_Area" localSheetId="0">'【■■　データ入力　■■】'!$A$1:$E$33</definedName>
    <definedName name="_xlnm.Print_Area" localSheetId="11">'【工事打合簿】'!$A$2:$AD$40</definedName>
    <definedName name="_xlnm.Print_Area" localSheetId="28">'【部分使用承諾書】'!$A$2:$I$37</definedName>
    <definedName name="_xlnm.Print_Area" localSheetId="3">'【工事工程表】'!$A$2:$FU$74</definedName>
    <definedName name="_xlnm.Print_Area" localSheetId="4">'【現場代理人等届】'!$A$2:$I$31</definedName>
    <definedName name="_xlnm.Print_Area" localSheetId="14">'【施工体制台帳】'!$A$2:$CE$112</definedName>
    <definedName name="_xlnm.Print_Area" localSheetId="17">'【工事作業所災害防止協議会兼施工体系図】'!$A$2:$AC$51</definedName>
    <definedName name="_xlnm.Print_Area" localSheetId="13">'【施工体制台帳等(写し)提出書】'!$A$2:$G$91</definedName>
    <definedName name="_xlnm.Print_Area" localSheetId="16">'【再下請負通知書_】'!$A$2:$CF$100</definedName>
    <definedName name="_xlnm.Print_Area" localSheetId="30">'【工期延長申出書】'!$A$2:$J$41</definedName>
    <definedName name="_xlnm.Print_Area" localSheetId="34">'【工事完成届】'!$A$2:$H$27</definedName>
    <definedName name="_xlnm.Print_Area" localSheetId="37">'【工事引渡書】'!$A$2:$K$49</definedName>
    <definedName name="_xlnm.Print_Area" localSheetId="38">'【請負代金請求書】'!$B$2:$J$26</definedName>
    <definedName name="_xlnm.Print_Area" localSheetId="26">'【部分払申請書】'!$A$2:$F$26</definedName>
    <definedName name="_xlnm.Print_Area" localSheetId="27">'【部分払請求書】'!$A$2:$F$23</definedName>
    <definedName name="_xlnm.Print_Area" localSheetId="7">'【現場代理人兼務工事申出書】'!$A$3:$H$62</definedName>
    <definedName name="_xlnm.Print_Area" localSheetId="8">'【主任技術者兼務工事申出書】'!$A$3:$H$63</definedName>
    <definedName name="_xlnm.Print_Area" localSheetId="18">'【工事履行報告書】'!$A$2:$I$33</definedName>
    <definedName name="_xlnm.Print_Area" localSheetId="19">'【現場事故報告書】'!$A$2:$K$39</definedName>
    <definedName name="_xlnm.Print_Area" localSheetId="20">'【工事特性・創意工夫・社会性等実施状況報告書(土木工事)】'!$A$2:$L$56</definedName>
    <definedName name="_xlnm.Print_Area" localSheetId="22">'【工事特性・創意工夫・社会性等実施状況報告書(建築工事)】'!$A$2:$L$58</definedName>
    <definedName name="_xlnm.Print_Area" localSheetId="21">'【工事特性・創意工夫・社会性等実施状況(説明資料)】'!$A$2:$G$33</definedName>
    <definedName name="_xlnm.Print_Area" localSheetId="23">'【工事段階確認申出書】'!$A$2:$J$46</definedName>
    <definedName name="_xlnm.Print_Area" localSheetId="31">'【出来形管理図(ﾃﾞｰﾀ記録表)】'!$A$2:$X$24</definedName>
    <definedName name="_xlnm.Print_Area" localSheetId="32">'【出来形管理図(構造図)】'!$A$2:$DM$84</definedName>
    <definedName name="_xlnm.Print_Area" localSheetId="33">'【出来形測定表】'!$A$2:$CZ$76</definedName>
    <definedName name="_xlnm.Print_Area" localSheetId="35">'【安全教育・訓練の実施予定表】'!$A$2:$O$29</definedName>
    <definedName name="_xlnm.Print_Area" localSheetId="36">'【安全・訓練等の実施記録】'!$A$2:$G$74</definedName>
    <definedName name="_xlnm.Print_Area" localSheetId="29">'【工事中間検査申出書】'!$A$2:$I$43</definedName>
    <definedName name="_xlnm.Print_Area" localSheetId="39">'【修捕工事工法協議書】'!$A$1:$J$36</definedName>
    <definedName name="_xlnm.Print_Area" localSheetId="40">'【工事修補承諾書】'!$A$1:$J$39</definedName>
    <definedName name="_xlnm.Print_Area" localSheetId="41">'【修補工事完了届】'!$A$1:$J$40</definedName>
    <definedName name="_xlnm.Print_Area" localSheetId="10">'【前払金請求書】'!$B$2:$L$28</definedName>
    <definedName name="_xlnm.Print_Area" localSheetId="25">'【中間前払金請求書】'!$A$2:$L$35</definedName>
    <definedName name="_xlnm.Print_Area" localSheetId="24">'【認定申請書】'!$A$2:$K$33</definedName>
    <definedName name="_xlnm.Print_Titles" localSheetId="1">'【主要書類一覧】'!$1:$6</definedName>
    <definedName name="_xlnm.Print_Area" localSheetId="12">別２退職金制度届出書!$A$2:$X$58</definedName>
    <definedName name="_xlnm.Print_Area" localSheetId="9">'【現場代理人変更】'!$A$2:$I$33</definedName>
    <definedName name="_xlnm.Print_Area" localSheetId="2">'請負代金内訳書(参考）'!$B$1:$F$31</definedName>
    <definedName name="_xlnm.Print_Area" localSheetId="15">'作業員名簿（参考）'!$A$1:$Y$82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i088008</author>
  </authors>
  <commentList>
    <comment ref="D15" authorId="0">
      <text>
        <r>
          <rPr>
            <b/>
            <sz val="9"/>
            <color indexed="81"/>
            <rFont val="ＭＳ Ｐゴシック"/>
          </rPr>
          <t>西暦で入力
（例：2024/8/1)</t>
        </r>
      </text>
    </comment>
    <comment ref="D14" authorId="0">
      <text>
        <r>
          <rPr>
            <b/>
            <sz val="9"/>
            <color indexed="81"/>
            <rFont val="ＭＳ Ｐゴシック"/>
          </rPr>
          <t>金額の数字を入力　※「円」入力は不要</t>
        </r>
      </text>
    </comment>
    <comment ref="D30" authorId="0">
      <text>
        <r>
          <rPr>
            <b/>
            <sz val="9"/>
            <color indexed="81"/>
            <rFont val="ＭＳ Ｐゴシック"/>
          </rPr>
          <t>金額の数字を入力　※「円」入力は不要</t>
        </r>
      </text>
    </comment>
    <comment ref="D27" authorId="0">
      <text>
        <r>
          <rPr>
            <b/>
            <sz val="9"/>
            <color indexed="81"/>
            <rFont val="ＭＳ Ｐゴシック"/>
          </rPr>
          <t>西暦で入力
（例：2022/3/31）</t>
        </r>
      </text>
    </comment>
  </commentList>
</comments>
</file>

<file path=xl/comments10.xml><?xml version="1.0" encoding="utf-8"?>
<comments xmlns="http://schemas.openxmlformats.org/spreadsheetml/2006/main">
  <authors>
    <author>波能 成樹</author>
  </authors>
  <commentList>
    <comment ref="D24" authorId="0">
      <text>
        <r>
          <rPr>
            <b/>
            <sz val="9"/>
            <color indexed="81"/>
            <rFont val="ＭＳ Ｐゴシック"/>
          </rPr>
          <t>条件式入力済み</t>
        </r>
        <r>
          <rPr>
            <sz val="9"/>
            <color indexed="81"/>
            <rFont val="ＭＳ Ｐゴシック"/>
          </rPr>
          <t xml:space="preserve">
</t>
        </r>
      </text>
    </comment>
    <comment ref="D19" authorId="0">
      <text>
        <r>
          <rPr>
            <b/>
            <sz val="9"/>
            <color indexed="81"/>
            <rFont val="ＭＳ Ｐゴシック"/>
          </rPr>
          <t>条件式入力済み</t>
        </r>
        <r>
          <rPr>
            <sz val="9"/>
            <color indexed="81"/>
            <rFont val="ＭＳ Ｐゴシック"/>
          </rPr>
          <t xml:space="preserve">
</t>
        </r>
      </text>
    </comment>
  </commentList>
</comments>
</file>

<file path=xl/comments11.xml><?xml version="1.0" encoding="utf-8"?>
<comments xmlns="http://schemas.openxmlformats.org/spreadsheetml/2006/main">
  <authors>
    <author>波能 成樹</author>
  </authors>
  <commentList>
    <comment ref="D24" authorId="0">
      <text>
        <r>
          <rPr>
            <b/>
            <sz val="9"/>
            <color indexed="81"/>
            <rFont val="ＭＳ Ｐゴシック"/>
          </rPr>
          <t>請求額の数字を入力</t>
        </r>
      </text>
    </comment>
    <comment ref="G28" authorId="0">
      <text>
        <r>
          <rPr>
            <b/>
            <sz val="9"/>
            <color indexed="81"/>
            <rFont val="ＭＳ Ｐゴシック"/>
          </rPr>
          <t>条件式入力済み</t>
        </r>
        <r>
          <rPr>
            <sz val="9"/>
            <color indexed="81"/>
            <rFont val="ＭＳ Ｐゴシック"/>
          </rPr>
          <t xml:space="preserve">
</t>
        </r>
      </text>
    </comment>
    <comment ref="E29" authorId="0">
      <text>
        <r>
          <rPr>
            <b/>
            <sz val="9"/>
            <color indexed="81"/>
            <rFont val="ＭＳ Ｐゴシック"/>
          </rPr>
          <t>条件式入力済み</t>
        </r>
        <r>
          <rPr>
            <sz val="9"/>
            <color indexed="81"/>
            <rFont val="ＭＳ Ｐゴシック"/>
          </rPr>
          <t xml:space="preserve">
</t>
        </r>
      </text>
    </comment>
  </commentList>
</comments>
</file>

<file path=xl/comments12.xml><?xml version="1.0" encoding="utf-8"?>
<comments xmlns="http://schemas.openxmlformats.org/spreadsheetml/2006/main">
  <authors>
    <author>i088008</author>
    <author>波能 成樹</author>
  </authors>
  <commentList>
    <comment ref="E3" authorId="0">
      <text>
        <r>
          <rPr>
            <b/>
            <sz val="9"/>
            <color indexed="81"/>
            <rFont val="ＭＳ Ｐゴシック"/>
          </rPr>
          <t>日付を入力</t>
        </r>
      </text>
    </comment>
    <comment ref="C16" authorId="1">
      <text>
        <r>
          <rPr>
            <b/>
            <sz val="9"/>
            <color indexed="81"/>
            <rFont val="ＭＳ Ｐゴシック"/>
          </rPr>
          <t>条件式入力済み</t>
        </r>
        <r>
          <rPr>
            <sz val="9"/>
            <color indexed="81"/>
            <rFont val="ＭＳ Ｐゴシック"/>
          </rPr>
          <t xml:space="preserve">
</t>
        </r>
      </text>
    </comment>
    <comment ref="E18" authorId="1">
      <text>
        <r>
          <rPr>
            <b/>
            <sz val="9"/>
            <color indexed="81"/>
            <rFont val="ＭＳ Ｐゴシック"/>
          </rPr>
          <t>条件式入力済み</t>
        </r>
        <r>
          <rPr>
            <sz val="9"/>
            <color indexed="81"/>
            <rFont val="ＭＳ Ｐゴシック"/>
          </rPr>
          <t xml:space="preserve">
</t>
        </r>
      </text>
    </comment>
  </commentList>
</comments>
</file>

<file path=xl/comments13.xml><?xml version="1.0" encoding="utf-8"?>
<comments xmlns="http://schemas.openxmlformats.org/spreadsheetml/2006/main">
  <authors>
    <author>波能 成樹</author>
  </authors>
  <commentList>
    <comment ref="E18" authorId="0">
      <text>
        <r>
          <rPr>
            <b/>
            <sz val="9"/>
            <color indexed="81"/>
            <rFont val="ＭＳ Ｐゴシック"/>
          </rPr>
          <t>条件式入力済み</t>
        </r>
        <r>
          <rPr>
            <sz val="9"/>
            <color indexed="81"/>
            <rFont val="ＭＳ Ｐゴシック"/>
          </rPr>
          <t xml:space="preserve">
</t>
        </r>
      </text>
    </comment>
    <comment ref="C16" authorId="0">
      <text>
        <r>
          <rPr>
            <b/>
            <sz val="9"/>
            <color indexed="81"/>
            <rFont val="ＭＳ Ｐゴシック"/>
          </rPr>
          <t>条件式入力済み</t>
        </r>
        <r>
          <rPr>
            <sz val="9"/>
            <color indexed="81"/>
            <rFont val="ＭＳ Ｐゴシック"/>
          </rPr>
          <t xml:space="preserve">
</t>
        </r>
      </text>
    </comment>
  </commentList>
</comments>
</file>

<file path=xl/comments14.xml><?xml version="1.0" encoding="utf-8"?>
<comments xmlns="http://schemas.openxmlformats.org/spreadsheetml/2006/main">
  <authors>
    <author>波能 成樹</author>
  </authors>
  <commentList>
    <comment ref="C25" authorId="0">
      <text>
        <r>
          <rPr>
            <b/>
            <sz val="9"/>
            <color indexed="81"/>
            <rFont val="ＭＳ Ｐゴシック"/>
          </rPr>
          <t>条件式入力済み</t>
        </r>
        <r>
          <rPr>
            <sz val="9"/>
            <color indexed="81"/>
            <rFont val="ＭＳ Ｐゴシック"/>
          </rPr>
          <t xml:space="preserve">
</t>
        </r>
      </text>
    </comment>
    <comment ref="C20" authorId="0">
      <text>
        <r>
          <rPr>
            <b/>
            <sz val="9"/>
            <color indexed="81"/>
            <rFont val="ＭＳ Ｐゴシック"/>
          </rPr>
          <t>条件式入力済み</t>
        </r>
        <r>
          <rPr>
            <sz val="9"/>
            <color indexed="81"/>
            <rFont val="ＭＳ Ｐゴシック"/>
          </rPr>
          <t xml:space="preserve">
</t>
        </r>
      </text>
    </comment>
  </commentList>
</comments>
</file>

<file path=xl/comments15.xml><?xml version="1.0" encoding="utf-8"?>
<comments xmlns="http://schemas.openxmlformats.org/spreadsheetml/2006/main">
  <authors>
    <author>波能 成樹</author>
  </authors>
  <commentList>
    <comment ref="D27" authorId="0">
      <text>
        <r>
          <rPr>
            <b/>
            <sz val="9"/>
            <color indexed="81"/>
            <rFont val="ＭＳ Ｐゴシック"/>
          </rPr>
          <t>条件式入力済み</t>
        </r>
        <r>
          <rPr>
            <sz val="9"/>
            <color indexed="81"/>
            <rFont val="ＭＳ Ｐゴシック"/>
          </rPr>
          <t xml:space="preserve">
</t>
        </r>
      </text>
    </comment>
  </commentList>
</comments>
</file>

<file path=xl/comments16.xml><?xml version="1.0" encoding="utf-8"?>
<comments xmlns="http://schemas.openxmlformats.org/spreadsheetml/2006/main">
  <authors>
    <author>波能 成樹</author>
  </authors>
  <commentList>
    <comment ref="D26" authorId="0">
      <text>
        <r>
          <rPr>
            <b/>
            <sz val="9"/>
            <color indexed="81"/>
            <rFont val="ＭＳ Ｐゴシック"/>
          </rPr>
          <t>条件式入力済み</t>
        </r>
        <r>
          <rPr>
            <sz val="9"/>
            <color indexed="81"/>
            <rFont val="ＭＳ Ｐゴシック"/>
          </rPr>
          <t xml:space="preserve">
</t>
        </r>
      </text>
    </comment>
    <comment ref="D16" authorId="0">
      <text>
        <r>
          <rPr>
            <b/>
            <sz val="9"/>
            <color indexed="81"/>
            <rFont val="ＭＳ Ｐゴシック"/>
          </rPr>
          <t>条件式入力済み</t>
        </r>
        <r>
          <rPr>
            <sz val="9"/>
            <color indexed="81"/>
            <rFont val="ＭＳ Ｐゴシック"/>
          </rPr>
          <t xml:space="preserve">
</t>
        </r>
      </text>
    </comment>
  </commentList>
</comments>
</file>

<file path=xl/comments17.xml><?xml version="1.0" encoding="utf-8"?>
<comments xmlns="http://schemas.openxmlformats.org/spreadsheetml/2006/main">
  <authors>
    <author>波能 成樹</author>
  </authors>
  <commentList>
    <comment ref="D16" authorId="0">
      <text>
        <r>
          <rPr>
            <b/>
            <sz val="9"/>
            <color indexed="81"/>
            <rFont val="ＭＳ Ｐゴシック"/>
          </rPr>
          <t>条件式入力済み</t>
        </r>
        <r>
          <rPr>
            <sz val="9"/>
            <color indexed="81"/>
            <rFont val="ＭＳ Ｐゴシック"/>
          </rPr>
          <t xml:space="preserve">
</t>
        </r>
      </text>
    </comment>
    <comment ref="H19" authorId="0">
      <text>
        <r>
          <rPr>
            <b/>
            <sz val="9"/>
            <color indexed="81"/>
            <rFont val="ＭＳ Ｐゴシック"/>
          </rPr>
          <t>条件式入力済み</t>
        </r>
        <r>
          <rPr>
            <sz val="9"/>
            <color indexed="81"/>
            <rFont val="ＭＳ Ｐゴシック"/>
          </rPr>
          <t xml:space="preserve">
</t>
        </r>
      </text>
    </comment>
  </commentList>
</comments>
</file>

<file path=xl/comments18.xml><?xml version="1.0" encoding="utf-8"?>
<comments xmlns="http://schemas.openxmlformats.org/spreadsheetml/2006/main">
  <authors>
    <author>波能 成樹</author>
  </authors>
  <commentList>
    <comment ref="C24" authorId="0">
      <text>
        <r>
          <rPr>
            <b/>
            <sz val="9"/>
            <color indexed="81"/>
            <rFont val="ＭＳ Ｐゴシック"/>
          </rPr>
          <t>条件式入力済み</t>
        </r>
        <r>
          <rPr>
            <sz val="9"/>
            <color indexed="81"/>
            <rFont val="ＭＳ Ｐゴシック"/>
          </rPr>
          <t xml:space="preserve">
</t>
        </r>
      </text>
    </comment>
    <comment ref="H25" authorId="0">
      <text>
        <r>
          <rPr>
            <b/>
            <sz val="9"/>
            <color indexed="81"/>
            <rFont val="ＭＳ Ｐゴシック"/>
          </rPr>
          <t>条件式入力済み</t>
        </r>
        <r>
          <rPr>
            <sz val="9"/>
            <color indexed="81"/>
            <rFont val="ＭＳ Ｐゴシック"/>
          </rPr>
          <t xml:space="preserve">
</t>
        </r>
      </text>
    </comment>
  </commentList>
</comments>
</file>

<file path=xl/comments2.xml><?xml version="1.0" encoding="utf-8"?>
<comments xmlns="http://schemas.openxmlformats.org/spreadsheetml/2006/main">
  <authors>
    <author>i088008</author>
  </authors>
  <commentList>
    <comment ref="FA27" authorId="0">
      <text>
        <r>
          <rPr>
            <b/>
            <sz val="18"/>
            <color indexed="81"/>
            <rFont val="ＭＳ Ｐゴシック"/>
          </rPr>
          <t>日付入力</t>
        </r>
      </text>
    </comment>
  </commentList>
</comments>
</file>

<file path=xl/comments3.xml><?xml version="1.0" encoding="utf-8"?>
<comments xmlns="http://schemas.openxmlformats.org/spreadsheetml/2006/main">
  <authors>
    <author>波能 成樹</author>
  </authors>
  <commentList>
    <comment ref="D16" authorId="0">
      <text>
        <r>
          <rPr>
            <b/>
            <sz val="9"/>
            <color indexed="81"/>
            <rFont val="ＭＳ Ｐゴシック"/>
          </rPr>
          <t>条件式入力済み</t>
        </r>
        <r>
          <rPr>
            <sz val="9"/>
            <color indexed="81"/>
            <rFont val="ＭＳ Ｐゴシック"/>
          </rPr>
          <t xml:space="preserve">
</t>
        </r>
      </text>
    </comment>
  </commentList>
</comments>
</file>

<file path=xl/comments4.xml><?xml version="1.0" encoding="utf-8"?>
<comments xmlns="http://schemas.openxmlformats.org/spreadsheetml/2006/main">
  <authors>
    <author>波能 成樹</author>
  </authors>
  <commentList>
    <comment ref="D16" authorId="0">
      <text>
        <r>
          <rPr>
            <b/>
            <sz val="9"/>
            <color indexed="81"/>
            <rFont val="ＭＳ Ｐゴシック"/>
          </rPr>
          <t>条件式入力済み</t>
        </r>
        <r>
          <rPr>
            <sz val="9"/>
            <color indexed="81"/>
            <rFont val="ＭＳ Ｐゴシック"/>
          </rPr>
          <t xml:space="preserve">
</t>
        </r>
      </text>
    </comment>
  </commentList>
</comments>
</file>

<file path=xl/comments5.xml><?xml version="1.0" encoding="utf-8"?>
<comments xmlns="http://schemas.openxmlformats.org/spreadsheetml/2006/main">
  <authors>
    <author>富山県</author>
  </authors>
  <commentList>
    <comment ref="A17" authorId="0">
      <text>
        <r>
          <rPr>
            <b/>
            <sz val="9"/>
            <color indexed="81"/>
            <rFont val="ＭＳ Ｐゴシック"/>
          </rPr>
          <t>現工事：</t>
        </r>
        <r>
          <rPr>
            <b/>
            <u/>
            <sz val="9"/>
            <color indexed="81"/>
            <rFont val="ＭＳ Ｐゴシック"/>
          </rPr>
          <t>先行している工事のこと</t>
        </r>
        <r>
          <rPr>
            <sz val="9"/>
            <color indexed="81"/>
            <rFont val="ＭＳ Ｐゴシック"/>
          </rPr>
          <t xml:space="preserve">
（印刷時、このコメントを非表示にする）</t>
        </r>
      </text>
    </comment>
    <comment ref="A26" authorId="0">
      <text>
        <r>
          <rPr>
            <b/>
            <sz val="9"/>
            <color indexed="81"/>
            <rFont val="ＭＳ Ｐゴシック"/>
          </rPr>
          <t>現工事と兼務させたい工事：</t>
        </r>
        <r>
          <rPr>
            <b/>
            <u/>
            <sz val="9"/>
            <color indexed="81"/>
            <rFont val="ＭＳ Ｐゴシック"/>
          </rPr>
          <t>後発工事のこと</t>
        </r>
        <r>
          <rPr>
            <sz val="9"/>
            <color indexed="81"/>
            <rFont val="ＭＳ Ｐゴシック"/>
          </rPr>
          <t xml:space="preserve">
（印刷時、このコメントを非表示にする</t>
        </r>
      </text>
    </comment>
  </commentList>
</comments>
</file>

<file path=xl/comments6.xml><?xml version="1.0" encoding="utf-8"?>
<comments xmlns="http://schemas.openxmlformats.org/spreadsheetml/2006/main">
  <authors>
    <author>富山県</author>
  </authors>
  <commentList>
    <comment ref="A16" authorId="0">
      <text>
        <r>
          <rPr>
            <b/>
            <sz val="9"/>
            <color indexed="81"/>
            <rFont val="ＭＳ Ｐゴシック"/>
          </rPr>
          <t>現工事：</t>
        </r>
        <r>
          <rPr>
            <b/>
            <u/>
            <sz val="9"/>
            <color indexed="81"/>
            <rFont val="ＭＳ Ｐゴシック"/>
          </rPr>
          <t>先行している工事のこと</t>
        </r>
        <r>
          <rPr>
            <sz val="9"/>
            <color indexed="81"/>
            <rFont val="ＭＳ Ｐゴシック"/>
          </rPr>
          <t xml:space="preserve">
（印刷時、このコメントを非表示にする）</t>
        </r>
      </text>
    </comment>
    <comment ref="A25" authorId="0">
      <text>
        <r>
          <rPr>
            <b/>
            <sz val="9"/>
            <color indexed="81"/>
            <rFont val="ＭＳ Ｐゴシック"/>
          </rPr>
          <t>現工事と兼務させたい工事：</t>
        </r>
        <r>
          <rPr>
            <b/>
            <u/>
            <sz val="9"/>
            <color indexed="81"/>
            <rFont val="ＭＳ Ｐゴシック"/>
          </rPr>
          <t>後発工事のこと</t>
        </r>
        <r>
          <rPr>
            <sz val="9"/>
            <color indexed="81"/>
            <rFont val="ＭＳ Ｐゴシック"/>
          </rPr>
          <t xml:space="preserve">
（印刷時、このコメントを非表示にする</t>
        </r>
      </text>
    </comment>
  </commentList>
</comments>
</file>

<file path=xl/comments7.xml><?xml version="1.0" encoding="utf-8"?>
<comments xmlns="http://schemas.openxmlformats.org/spreadsheetml/2006/main">
  <authors>
    <author>波能 成樹</author>
  </authors>
  <commentList>
    <comment ref="C15" authorId="0">
      <text>
        <r>
          <rPr>
            <b/>
            <sz val="9"/>
            <color indexed="81"/>
            <rFont val="ＭＳ Ｐゴシック"/>
          </rPr>
          <t>銀行名入力</t>
        </r>
      </text>
    </comment>
    <comment ref="E15" authorId="0">
      <text>
        <r>
          <rPr>
            <b/>
            <sz val="9"/>
            <color indexed="81"/>
            <rFont val="ＭＳ Ｐゴシック"/>
          </rPr>
          <t>支店名入力</t>
        </r>
      </text>
    </comment>
    <comment ref="H15" authorId="0">
      <text>
        <r>
          <rPr>
            <b/>
            <sz val="9"/>
            <color indexed="81"/>
            <rFont val="ＭＳ Ｐゴシック"/>
          </rPr>
          <t>口座番号入力</t>
        </r>
      </text>
    </comment>
    <comment ref="F11" authorId="0">
      <text>
        <r>
          <rPr>
            <b/>
            <sz val="9"/>
            <color indexed="81"/>
            <rFont val="ＭＳ Ｐゴシック"/>
          </rPr>
          <t>請求額の数字を入力</t>
        </r>
      </text>
    </comment>
    <comment ref="E22" authorId="0">
      <text>
        <r>
          <rPr>
            <b/>
            <sz val="9"/>
            <color indexed="81"/>
            <rFont val="ＭＳ Ｐゴシック"/>
          </rPr>
          <t>条件式入力済み</t>
        </r>
        <r>
          <rPr>
            <sz val="9"/>
            <color indexed="81"/>
            <rFont val="ＭＳ Ｐゴシック"/>
          </rPr>
          <t xml:space="preserve">
</t>
        </r>
      </text>
    </comment>
    <comment ref="K24" authorId="0">
      <text>
        <r>
          <rPr>
            <b/>
            <sz val="9"/>
            <color indexed="81"/>
            <rFont val="ＭＳ Ｐゴシック"/>
          </rPr>
          <t>条件式入力済み</t>
        </r>
        <r>
          <rPr>
            <sz val="9"/>
            <color indexed="81"/>
            <rFont val="ＭＳ Ｐゴシック"/>
          </rPr>
          <t xml:space="preserve">
</t>
        </r>
      </text>
    </comment>
  </commentList>
</comments>
</file>

<file path=xl/comments8.xml><?xml version="1.0" encoding="utf-8"?>
<comments xmlns="http://schemas.openxmlformats.org/spreadsheetml/2006/main">
  <authors>
    <author>波能 成樹</author>
  </authors>
  <commentList>
    <comment ref="C19" authorId="0">
      <text>
        <r>
          <rPr>
            <b/>
            <sz val="9"/>
            <color indexed="81"/>
            <rFont val="ＭＳ Ｐゴシック"/>
          </rPr>
          <t>条件式入力済み</t>
        </r>
        <r>
          <rPr>
            <sz val="9"/>
            <color indexed="81"/>
            <rFont val="ＭＳ Ｐゴシック"/>
          </rPr>
          <t xml:space="preserve">
</t>
        </r>
      </text>
    </comment>
    <comment ref="C22" authorId="0">
      <text>
        <r>
          <rPr>
            <b/>
            <sz val="9"/>
            <color indexed="81"/>
            <rFont val="ＭＳ Ｐゴシック"/>
          </rPr>
          <t>条件式入力済み</t>
        </r>
        <r>
          <rPr>
            <sz val="9"/>
            <color indexed="81"/>
            <rFont val="ＭＳ Ｐゴシック"/>
          </rPr>
          <t xml:space="preserve">
</t>
        </r>
      </text>
    </comment>
  </commentList>
</comments>
</file>

<file path=xl/comments9.xml><?xml version="1.0" encoding="utf-8"?>
<comments xmlns="http://schemas.openxmlformats.org/spreadsheetml/2006/main">
  <authors>
    <author>波能 成樹</author>
  </authors>
  <commentList>
    <comment ref="G16" authorId="0">
      <text>
        <r>
          <rPr>
            <b/>
            <sz val="9"/>
            <color indexed="81"/>
            <rFont val="ＭＳ Ｐゴシック"/>
          </rPr>
          <t>条件式入力済み</t>
        </r>
        <r>
          <rPr>
            <sz val="9"/>
            <color indexed="8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<sst xmlns="http://schemas.openxmlformats.org/spreadsheetml/2006/main" xmlns:r="http://schemas.openxmlformats.org/officeDocument/2006/relationships" count="1186" uniqueCount="1186">
  <si>
    <t>《自社に関する事項》</t>
    <rPh sb="1" eb="3">
      <t>ジシャ</t>
    </rPh>
    <phoneticPr fontId="3"/>
  </si>
  <si>
    <t>名　　　　　　　　　称</t>
    <rPh sb="0" eb="11">
      <t>メイショウ</t>
    </rPh>
    <phoneticPr fontId="3"/>
  </si>
  <si>
    <t>受注者</t>
    <rPh sb="0" eb="3">
      <t>ジュチュウシャ</t>
    </rPh>
    <phoneticPr fontId="3"/>
  </si>
  <si>
    <t>外国人技能実習生の従事の状況(有無)</t>
  </si>
  <si>
    <t>　　</t>
  </si>
  <si>
    <t>安全衛生推進者名</t>
    <rPh sb="0" eb="2">
      <t>アンゼン</t>
    </rPh>
    <rPh sb="2" eb="4">
      <t>エイセイ</t>
    </rPh>
    <rPh sb="4" eb="6">
      <t>スイシン</t>
    </rPh>
    <rPh sb="6" eb="7">
      <t>セキニンシャ</t>
    </rPh>
    <rPh sb="7" eb="8">
      <t>メイ</t>
    </rPh>
    <phoneticPr fontId="3"/>
  </si>
  <si>
    <t>監理技術者補佐※３</t>
    <rPh sb="0" eb="2">
      <t>カンリ</t>
    </rPh>
    <rPh sb="2" eb="5">
      <t>ギジュツシャ</t>
    </rPh>
    <rPh sb="5" eb="7">
      <t>ホサ</t>
    </rPh>
    <phoneticPr fontId="3"/>
  </si>
  <si>
    <t>無</t>
    <rPh sb="0" eb="1">
      <t>ム</t>
    </rPh>
    <phoneticPr fontId="3"/>
  </si>
  <si>
    <t>自</t>
    <rPh sb="0" eb="1">
      <t>ジ</t>
    </rPh>
    <phoneticPr fontId="3"/>
  </si>
  <si>
    <t>有</t>
    <rPh sb="0" eb="1">
      <t>ユウ</t>
    </rPh>
    <phoneticPr fontId="3"/>
  </si>
  <si>
    <t>〒</t>
  </si>
  <si>
    <t>１　工事名</t>
    <rPh sb="2" eb="5">
      <t>コウジメイ</t>
    </rPh>
    <phoneticPr fontId="3"/>
  </si>
  <si>
    <t>村</t>
    <rPh sb="0" eb="1">
      <t>ムラ</t>
    </rPh>
    <phoneticPr fontId="3"/>
  </si>
  <si>
    <t>測　　点</t>
    <rPh sb="0" eb="1">
      <t>ハカリ</t>
    </rPh>
    <rPh sb="3" eb="4">
      <t>テン</t>
    </rPh>
    <phoneticPr fontId="3"/>
  </si>
  <si>
    <t>修補工事完了届</t>
    <rPh sb="0" eb="2">
      <t>シュウホ</t>
    </rPh>
    <rPh sb="2" eb="4">
      <t>コウジ</t>
    </rPh>
    <rPh sb="4" eb="6">
      <t>カンリョウ</t>
    </rPh>
    <rPh sb="6" eb="7">
      <t>トドケ</t>
    </rPh>
    <phoneticPr fontId="3"/>
  </si>
  <si>
    <t>工期</t>
    <rPh sb="0" eb="2">
      <t>コウキ</t>
    </rPh>
    <phoneticPr fontId="3"/>
  </si>
  <si>
    <t>監督員名</t>
    <rPh sb="0" eb="3">
      <t>カントクイン</t>
    </rPh>
    <rPh sb="3" eb="4">
      <t>メイ</t>
    </rPh>
    <phoneticPr fontId="3"/>
  </si>
  <si>
    <t>公衆災害防止</t>
  </si>
  <si>
    <t>契約番号</t>
    <rPh sb="0" eb="2">
      <t>ケイヤク</t>
    </rPh>
    <rPh sb="2" eb="4">
      <t>バンゴウ</t>
    </rPh>
    <phoneticPr fontId="3"/>
  </si>
  <si>
    <t>指示：下記事項について指示します。</t>
    <rPh sb="0" eb="2">
      <t>シジ</t>
    </rPh>
    <rPh sb="3" eb="5">
      <t>カキ</t>
    </rPh>
    <rPh sb="5" eb="7">
      <t>ジコウ</t>
    </rPh>
    <rPh sb="11" eb="13">
      <t>シジ</t>
    </rPh>
    <phoneticPr fontId="3"/>
  </si>
  <si>
    <t>工事段階確認申出書</t>
    <rPh sb="8" eb="9">
      <t>ショ</t>
    </rPh>
    <phoneticPr fontId="3"/>
  </si>
  <si>
    <r>
      <t>工事現場所在地</t>
    </r>
    <r>
      <rPr>
        <sz val="8"/>
        <color auto="1"/>
        <rFont val="ＭＳ 明朝"/>
      </rPr>
      <t>（ニ(1)）</t>
    </r>
    <rPh sb="0" eb="2">
      <t>コウジ</t>
    </rPh>
    <rPh sb="2" eb="4">
      <t>ゲンバ</t>
    </rPh>
    <rPh sb="4" eb="7">
      <t>ショザイチ</t>
    </rPh>
    <phoneticPr fontId="3"/>
  </si>
  <si>
    <t>工事名</t>
    <rPh sb="0" eb="2">
      <t>コウジ</t>
    </rPh>
    <rPh sb="2" eb="3">
      <t>メイ</t>
    </rPh>
    <phoneticPr fontId="3"/>
  </si>
  <si>
    <t>（添付図）</t>
  </si>
  <si>
    <t>←変更</t>
    <rPh sb="1" eb="3">
      <t>ヘンコウ</t>
    </rPh>
    <phoneticPr fontId="3"/>
  </si>
  <si>
    <t>契約年度</t>
    <rPh sb="0" eb="2">
      <t>ケイヤク</t>
    </rPh>
    <rPh sb="2" eb="4">
      <t>ネンド</t>
    </rPh>
    <phoneticPr fontId="3"/>
  </si>
  <si>
    <t>協議：下記事項について協議します。</t>
    <rPh sb="0" eb="2">
      <t>キョウギ</t>
    </rPh>
    <rPh sb="3" eb="5">
      <t>カキ</t>
    </rPh>
    <rPh sb="5" eb="7">
      <t>ジコウ</t>
    </rPh>
    <rPh sb="11" eb="13">
      <t>キョウギ</t>
    </rPh>
    <phoneticPr fontId="3"/>
  </si>
  <si>
    <t>規   格     値</t>
    <rPh sb="0" eb="1">
      <t>タダシ</t>
    </rPh>
    <rPh sb="4" eb="5">
      <t>カク</t>
    </rPh>
    <rPh sb="10" eb="11">
      <t>アタイ</t>
    </rPh>
    <phoneticPr fontId="3"/>
  </si>
  <si>
    <t>第12号</t>
    <rPh sb="0" eb="1">
      <t>ダイ</t>
    </rPh>
    <rPh sb="3" eb="4">
      <t>ゴウ</t>
    </rPh>
    <phoneticPr fontId="3"/>
  </si>
  <si>
    <t>工事場所</t>
    <rPh sb="0" eb="2">
      <t>コウジ</t>
    </rPh>
    <rPh sb="2" eb="4">
      <t>バショ</t>
    </rPh>
    <phoneticPr fontId="3"/>
  </si>
  <si>
    <t>（注）３．各社別に作成するのが原則だが、リース機械等の運転者は一緒でもよい。</t>
    <rPh sb="1" eb="2">
      <t>チュウ</t>
    </rPh>
    <phoneticPr fontId="3"/>
  </si>
  <si>
    <t>富山県認定ﾘｻｲｸﾙ製品・トライアル発注商品・県内産木材を使った製品の積極的活用</t>
  </si>
  <si>
    <t xml:space="preserve">　　　　1)建設業法「技術検定」                        </t>
    <rPh sb="13" eb="15">
      <t>ケンテイ</t>
    </rPh>
    <phoneticPr fontId="3"/>
  </si>
  <si>
    <t>社内検査の記録</t>
  </si>
  <si>
    <t>４　健康保険等の加入状況の保険加入の有無欄には、各保険の適用を受ける営業所について届出を行っている場合は「加入」を、</t>
  </si>
  <si>
    <t>至</t>
    <rPh sb="0" eb="1">
      <t>イタル</t>
    </rPh>
    <phoneticPr fontId="3"/>
  </si>
  <si>
    <t>会社名</t>
    <rPh sb="0" eb="3">
      <t>カイシャメイ</t>
    </rPh>
    <phoneticPr fontId="3"/>
  </si>
  <si>
    <t>HP
（参考）</t>
    <rPh sb="4" eb="6">
      <t>サンコウ</t>
    </rPh>
    <phoneticPr fontId="3"/>
  </si>
  <si>
    <t>主任技術者又は</t>
    <rPh sb="0" eb="2">
      <t>シュニン</t>
    </rPh>
    <rPh sb="2" eb="5">
      <t>ギジュツシャ</t>
    </rPh>
    <rPh sb="5" eb="6">
      <t>マタ</t>
    </rPh>
    <phoneticPr fontId="3"/>
  </si>
  <si>
    <t>住所</t>
    <rPh sb="0" eb="2">
      <t>ジュウショ</t>
    </rPh>
    <phoneticPr fontId="3"/>
  </si>
  <si>
    <t>年度</t>
    <rPh sb="0" eb="2">
      <t>ネンド</t>
    </rPh>
    <phoneticPr fontId="3"/>
  </si>
  <si>
    <t>構造物の特殊性</t>
    <rPh sb="0" eb="2">
      <t>コウゾウ</t>
    </rPh>
    <rPh sb="2" eb="3">
      <t>ブツ</t>
    </rPh>
    <rPh sb="4" eb="7">
      <t>トクシュセイ</t>
    </rPh>
    <phoneticPr fontId="3"/>
  </si>
  <si>
    <t>工　　種</t>
    <rPh sb="0" eb="1">
      <t>コウ</t>
    </rPh>
    <rPh sb="3" eb="4">
      <t>シュ</t>
    </rPh>
    <phoneticPr fontId="3"/>
  </si>
  <si>
    <t>　　　　7)職業能力開発促進法「技能検定」</t>
  </si>
  <si>
    <t>代表者名</t>
    <rPh sb="0" eb="3">
      <t>ダイヒョウシャ</t>
    </rPh>
    <rPh sb="3" eb="4">
      <t>メイ</t>
    </rPh>
    <phoneticPr fontId="3"/>
  </si>
  <si>
    <t>山留め仮締切チェックリスト等</t>
  </si>
  <si>
    <t>１　工 事 名</t>
    <rPh sb="2" eb="3">
      <t>コウ</t>
    </rPh>
    <rPh sb="4" eb="5">
      <t>コト</t>
    </rPh>
    <rPh sb="6" eb="7">
      <t>メイ</t>
    </rPh>
    <phoneticPr fontId="3"/>
  </si>
  <si>
    <t>社名</t>
    <rPh sb="0" eb="1">
      <t>シャ</t>
    </rPh>
    <rPh sb="1" eb="2">
      <t>メイ</t>
    </rPh>
    <phoneticPr fontId="3"/>
  </si>
  <si>
    <t>周辺水域環境に対する水質汚濁への配慮</t>
    <rPh sb="2" eb="4">
      <t>スイイキ</t>
    </rPh>
    <rPh sb="4" eb="6">
      <t>カンキョウ</t>
    </rPh>
    <rPh sb="10" eb="12">
      <t>スイシツ</t>
    </rPh>
    <rPh sb="12" eb="14">
      <t>オダク</t>
    </rPh>
    <phoneticPr fontId="3"/>
  </si>
  <si>
    <t>第4号</t>
    <rPh sb="0" eb="1">
      <t>ダイ</t>
    </rPh>
    <rPh sb="2" eb="3">
      <t>ゴウ</t>
    </rPh>
    <phoneticPr fontId="3"/>
  </si>
  <si>
    <t>契約日</t>
    <rPh sb="0" eb="3">
      <t>ケイヤクビ</t>
    </rPh>
    <phoneticPr fontId="3"/>
  </si>
  <si>
    <t>工事施工記録</t>
    <rPh sb="0" eb="2">
      <t>コウジ</t>
    </rPh>
    <rPh sb="2" eb="4">
      <t>セコウ</t>
    </rPh>
    <rPh sb="4" eb="6">
      <t>キロク</t>
    </rPh>
    <phoneticPr fontId="3"/>
  </si>
  <si>
    <t>請負代金額</t>
    <rPh sb="0" eb="2">
      <t>ウケオイ</t>
    </rPh>
    <rPh sb="2" eb="3">
      <t>ダイ</t>
    </rPh>
    <rPh sb="3" eb="5">
      <t>キンガク</t>
    </rPh>
    <phoneticPr fontId="3"/>
  </si>
  <si>
    <t>仕様1-1-1-13</t>
  </si>
  <si>
    <r>
      <t>下請次数</t>
    </r>
    <r>
      <rPr>
        <sz val="8"/>
        <color auto="1"/>
        <rFont val="ＭＳ 明朝"/>
      </rPr>
      <t>（ニ(5)）</t>
    </r>
    <rPh sb="0" eb="2">
      <t>シタウ</t>
    </rPh>
    <rPh sb="2" eb="4">
      <t>ジスウ</t>
    </rPh>
    <phoneticPr fontId="3"/>
  </si>
  <si>
    <t>提 案 内 容</t>
    <rPh sb="0" eb="1">
      <t>ツツミ</t>
    </rPh>
    <rPh sb="2" eb="3">
      <t>アン</t>
    </rPh>
    <rPh sb="4" eb="5">
      <t>ウチ</t>
    </rPh>
    <rPh sb="6" eb="7">
      <t>カタチ</t>
    </rPh>
    <phoneticPr fontId="3"/>
  </si>
  <si>
    <t>工事修補承諾書</t>
    <rPh sb="0" eb="2">
      <t>コウジ</t>
    </rPh>
    <rPh sb="2" eb="4">
      <t>シュウホ</t>
    </rPh>
    <rPh sb="4" eb="7">
      <t>ショウダクショ</t>
    </rPh>
    <phoneticPr fontId="3"/>
  </si>
  <si>
    <r>
      <t>連絡員</t>
    </r>
    <r>
      <rPr>
        <sz val="8"/>
        <color auto="1"/>
        <rFont val="ＭＳ 明朝"/>
      </rPr>
      <t>（ニ(6)）</t>
    </r>
    <rPh sb="0" eb="2">
      <t>レンラク</t>
    </rPh>
    <phoneticPr fontId="3"/>
  </si>
  <si>
    <t>　　　　3)その他　　　　　　　　 10年以上の実務経験</t>
  </si>
  <si>
    <t>地域に密着した清掃活動等の実施</t>
  </si>
  <si>
    <t>中間前払金請求書</t>
  </si>
  <si>
    <t>様式第12号(第10条関係)</t>
    <rPh sb="0" eb="2">
      <t>ヨウシキ</t>
    </rPh>
    <rPh sb="2" eb="3">
      <t>ダイ</t>
    </rPh>
    <rPh sb="5" eb="6">
      <t>ゴウ</t>
    </rPh>
    <rPh sb="7" eb="8">
      <t>ダイ</t>
    </rPh>
    <rPh sb="10" eb="11">
      <t>ジョウ</t>
    </rPh>
    <rPh sb="11" eb="13">
      <t>カンケイ</t>
    </rPh>
    <phoneticPr fontId="3"/>
  </si>
  <si>
    <t>月</t>
  </si>
  <si>
    <t>様式第4号（第5条関係）</t>
    <rPh sb="0" eb="2">
      <t>ヨウシキ</t>
    </rPh>
    <rPh sb="2" eb="3">
      <t>ダイ</t>
    </rPh>
    <rPh sb="4" eb="5">
      <t>ゴウ</t>
    </rPh>
    <rPh sb="6" eb="7">
      <t>ダイ</t>
    </rPh>
    <rPh sb="8" eb="9">
      <t>ジョウ</t>
    </rPh>
    <rPh sb="9" eb="11">
      <t>カンケイ</t>
    </rPh>
    <phoneticPr fontId="3"/>
  </si>
  <si>
    <t>（説明）</t>
  </si>
  <si>
    <t>工 事 打 合 簿</t>
    <rPh sb="0" eb="1">
      <t>コウ</t>
    </rPh>
    <rPh sb="2" eb="3">
      <t>コト</t>
    </rPh>
    <rPh sb="4" eb="5">
      <t>ダ</t>
    </rPh>
    <rPh sb="6" eb="7">
      <t>ゴウ</t>
    </rPh>
    <rPh sb="8" eb="9">
      <t>ボ</t>
    </rPh>
    <phoneticPr fontId="3"/>
  </si>
  <si>
    <t>写　真　３</t>
    <rPh sb="0" eb="1">
      <t>シャ</t>
    </rPh>
    <rPh sb="2" eb="3">
      <t>マコト</t>
    </rPh>
    <phoneticPr fontId="3"/>
  </si>
  <si>
    <t>□</t>
  </si>
  <si>
    <t>名　　　　　　　　　　称</t>
    <rPh sb="0" eb="1">
      <t>メイ</t>
    </rPh>
    <rPh sb="11" eb="12">
      <t>ショウ</t>
    </rPh>
    <phoneticPr fontId="3"/>
  </si>
  <si>
    <t>完成検査</t>
    <rPh sb="0" eb="2">
      <t>カンセイ</t>
    </rPh>
    <rPh sb="2" eb="4">
      <t>ケンサ</t>
    </rPh>
    <phoneticPr fontId="3"/>
  </si>
  <si>
    <t>材料品質規格証明書
材料納入伝票</t>
  </si>
  <si>
    <t>品質関係</t>
    <rPh sb="0" eb="2">
      <t>ヒンシツ</t>
    </rPh>
    <rPh sb="2" eb="4">
      <t>カンケイ</t>
    </rPh>
    <phoneticPr fontId="3"/>
  </si>
  <si>
    <t>元請名称</t>
    <rPh sb="0" eb="2">
      <t>モトウケ</t>
    </rPh>
    <rPh sb="2" eb="4">
      <t>メイショウ</t>
    </rPh>
    <phoneticPr fontId="3"/>
  </si>
  <si>
    <t>（記事欄）</t>
    <rPh sb="1" eb="3">
      <t>キジ</t>
    </rPh>
    <rPh sb="3" eb="4">
      <t>ラン</t>
    </rPh>
    <phoneticPr fontId="3"/>
  </si>
  <si>
    <t>←当初</t>
    <rPh sb="1" eb="3">
      <t>トウショ</t>
    </rPh>
    <phoneticPr fontId="3"/>
  </si>
  <si>
    <t>発注者</t>
    <rPh sb="0" eb="2">
      <t>ハッチュウ</t>
    </rPh>
    <rPh sb="2" eb="3">
      <t>シャ</t>
    </rPh>
    <phoneticPr fontId="3"/>
  </si>
  <si>
    <t>約款18条
事務5条
監督5条、8条</t>
    <rPh sb="11" eb="13">
      <t>カントク</t>
    </rPh>
    <rPh sb="14" eb="15">
      <t>ジョウ</t>
    </rPh>
    <rPh sb="17" eb="18">
      <t>ジョウ</t>
    </rPh>
    <phoneticPr fontId="3"/>
  </si>
  <si>
    <t>受注者　住所　</t>
    <rPh sb="0" eb="3">
      <t>ジュチュウシャ</t>
    </rPh>
    <rPh sb="4" eb="6">
      <t>ジュウショ</t>
    </rPh>
    <phoneticPr fontId="3"/>
  </si>
  <si>
    <t>単位</t>
    <rPh sb="0" eb="2">
      <t>タンイ</t>
    </rPh>
    <phoneticPr fontId="3"/>
  </si>
  <si>
    <t>・発議事項のその他については、工事の施工について立会いを必要とする場合や、届出、報告、通知、提出を行う場合とする。</t>
    <rPh sb="1" eb="3">
      <t>ハツギ</t>
    </rPh>
    <rPh sb="3" eb="5">
      <t>ジコウ</t>
    </rPh>
    <rPh sb="8" eb="9">
      <t>タ</t>
    </rPh>
    <rPh sb="15" eb="17">
      <t>コウジ</t>
    </rPh>
    <rPh sb="18" eb="20">
      <t>セコウ</t>
    </rPh>
    <rPh sb="24" eb="26">
      <t>タチア</t>
    </rPh>
    <rPh sb="28" eb="30">
      <t>ヒツヨウ</t>
    </rPh>
    <rPh sb="33" eb="35">
      <t>バアイ</t>
    </rPh>
    <rPh sb="37" eb="39">
      <t>トドケデ</t>
    </rPh>
    <rPh sb="40" eb="42">
      <t>ホウコク</t>
    </rPh>
    <rPh sb="43" eb="45">
      <t>ツウチ</t>
    </rPh>
    <rPh sb="46" eb="48">
      <t>テイシュツ</t>
    </rPh>
    <rPh sb="49" eb="50">
      <t>オコナ</t>
    </rPh>
    <rPh sb="51" eb="53">
      <t>バアイ</t>
    </rPh>
    <phoneticPr fontId="3"/>
  </si>
  <si>
    <t>受注者</t>
    <rPh sb="0" eb="2">
      <t>ジュチュウ</t>
    </rPh>
    <rPh sb="2" eb="3">
      <t>モノ</t>
    </rPh>
    <phoneticPr fontId="3"/>
  </si>
  <si>
    <t>発議事項</t>
    <rPh sb="0" eb="2">
      <t>ハツギ</t>
    </rPh>
    <rPh sb="2" eb="4">
      <t>ジコウ</t>
    </rPh>
    <phoneticPr fontId="3"/>
  </si>
  <si>
    <t>技能講習</t>
  </si>
  <si>
    <t>　第３回部金</t>
    <rPh sb="1" eb="2">
      <t>ダイ</t>
    </rPh>
    <rPh sb="3" eb="4">
      <t>カイ</t>
    </rPh>
    <rPh sb="4" eb="5">
      <t>ブ</t>
    </rPh>
    <rPh sb="5" eb="6">
      <t>キン</t>
    </rPh>
    <phoneticPr fontId="3"/>
  </si>
  <si>
    <t>中間検査</t>
    <rPh sb="0" eb="2">
      <t>チュウカン</t>
    </rPh>
    <rPh sb="2" eb="4">
      <t>ケンサ</t>
    </rPh>
    <phoneticPr fontId="3"/>
  </si>
  <si>
    <t>1　発注者名</t>
  </si>
  <si>
    <t>承諾：下記事項について承諾します。</t>
    <rPh sb="0" eb="2">
      <t>ショウダク</t>
    </rPh>
    <rPh sb="3" eb="5">
      <t>カキ</t>
    </rPh>
    <rPh sb="5" eb="7">
      <t>ジコウ</t>
    </rPh>
    <rPh sb="11" eb="13">
      <t>ショウダク</t>
    </rPh>
    <phoneticPr fontId="3"/>
  </si>
  <si>
    <t>会社名</t>
    <rPh sb="0" eb="2">
      <t>カイシャ</t>
    </rPh>
    <rPh sb="2" eb="3">
      <t>メイ</t>
    </rPh>
    <phoneticPr fontId="3"/>
  </si>
  <si>
    <t>記</t>
    <rPh sb="0" eb="1">
      <t>キ</t>
    </rPh>
    <phoneticPr fontId="3"/>
  </si>
  <si>
    <t>加入</t>
    <rPh sb="0" eb="2">
      <t>カニュウ</t>
    </rPh>
    <phoneticPr fontId="3"/>
  </si>
  <si>
    <t>労働協約又は就業規則に退職手当の定めがある。</t>
  </si>
  <si>
    <t>地内</t>
    <rPh sb="0" eb="1">
      <t>チ</t>
    </rPh>
    <rPh sb="1" eb="2">
      <t>ナイ</t>
    </rPh>
    <phoneticPr fontId="3"/>
  </si>
  <si>
    <t>終期</t>
    <rPh sb="0" eb="2">
      <t>シュウキ</t>
    </rPh>
    <phoneticPr fontId="3"/>
  </si>
  <si>
    <r>
      <t>省令</t>
    </r>
    <r>
      <rPr>
        <vertAlign val="superscript"/>
        <sz val="12"/>
        <color auto="1"/>
        <rFont val="ＭＳ 明朝"/>
      </rPr>
      <t>※1</t>
    </r>
    <r>
      <rPr>
        <sz val="12"/>
        <color auto="1"/>
        <rFont val="ＭＳ 明朝"/>
      </rPr>
      <t>17条の2又は17条の5に基づく人員の配置を示す計画書</t>
    </r>
    <rPh sb="0" eb="2">
      <t>ショウレイ</t>
    </rPh>
    <rPh sb="6" eb="7">
      <t>ジョウ</t>
    </rPh>
    <rPh sb="9" eb="10">
      <t>マタ</t>
    </rPh>
    <rPh sb="13" eb="14">
      <t>ジョウ</t>
    </rPh>
    <rPh sb="17" eb="18">
      <t>モト</t>
    </rPh>
    <rPh sb="20" eb="22">
      <t>ジンイン</t>
    </rPh>
    <rPh sb="23" eb="25">
      <t>ハイチ</t>
    </rPh>
    <rPh sb="26" eb="27">
      <t>シメ</t>
    </rPh>
    <rPh sb="28" eb="31">
      <t>ケイカクショ</t>
    </rPh>
    <phoneticPr fontId="3"/>
  </si>
  <si>
    <t>事務
監督</t>
    <rPh sb="0" eb="2">
      <t>ジム</t>
    </rPh>
    <rPh sb="3" eb="5">
      <t>カントク</t>
    </rPh>
    <phoneticPr fontId="3"/>
  </si>
  <si>
    <t>６　受領済工事金</t>
    <rPh sb="2" eb="4">
      <t>ジュリョウ</t>
    </rPh>
    <rPh sb="4" eb="5">
      <t>ズ</t>
    </rPh>
    <rPh sb="5" eb="7">
      <t>コウジ</t>
    </rPh>
    <rPh sb="7" eb="8">
      <t>キン</t>
    </rPh>
    <phoneticPr fontId="3"/>
  </si>
  <si>
    <t>監督員</t>
    <rPh sb="0" eb="3">
      <t>カントクイン</t>
    </rPh>
    <phoneticPr fontId="3"/>
  </si>
  <si>
    <t>過積載防止に取組んでいることを示す資料</t>
  </si>
  <si>
    <t>　　記載するものとする。</t>
  </si>
  <si>
    <t>中小企業退職金共済制度(※2)に加入している。</t>
  </si>
  <si>
    <t>工種名</t>
    <rPh sb="0" eb="2">
      <t>コウシュ</t>
    </rPh>
    <rPh sb="2" eb="3">
      <t>メイ</t>
    </rPh>
    <phoneticPr fontId="3"/>
  </si>
  <si>
    <t>　　３　複数の専門工事を施工するために複数の専門技術者を要する場合は適宜欄を設けて全員を記載する。</t>
  </si>
  <si>
    <t>･変更のあった部分のみ提出
･数量のみ変更の場合は提出不要</t>
  </si>
  <si>
    <t>契約年月日</t>
    <rPh sb="0" eb="2">
      <t>ケイヤク</t>
    </rPh>
    <rPh sb="2" eb="5">
      <t>ネンガッピ</t>
    </rPh>
    <phoneticPr fontId="3"/>
  </si>
  <si>
    <t>既存施設・近隣等に対する騒音振動対策の工夫</t>
  </si>
  <si>
    <t>関係書類を添えて請求します。</t>
  </si>
  <si>
    <t>内　　　　容</t>
    <rPh sb="0" eb="1">
      <t>ウチ</t>
    </rPh>
    <rPh sb="5" eb="6">
      <t>カタチ</t>
    </rPh>
    <phoneticPr fontId="3"/>
  </si>
  <si>
    <t>入契法15条
仕様1-1-1-12
事務26条</t>
  </si>
  <si>
    <t>出　来　形　管　理　基　準</t>
    <rPh sb="6" eb="7">
      <t>カン</t>
    </rPh>
    <rPh sb="8" eb="9">
      <t>リ</t>
    </rPh>
    <rPh sb="10" eb="11">
      <t>モト</t>
    </rPh>
    <rPh sb="12" eb="13">
      <t>ジュン</t>
    </rPh>
    <phoneticPr fontId="3"/>
  </si>
  <si>
    <t>（留意事項）</t>
    <rPh sb="1" eb="3">
      <t>リュウイ</t>
    </rPh>
    <rPh sb="3" eb="5">
      <t>ジコウ</t>
    </rPh>
    <phoneticPr fontId="3"/>
  </si>
  <si>
    <t>　　右側の一次下請負人に関する事項については、請負契約に係る営業所以外の営業所で再下請負契約を行う場合には欄を追加して記載する。</t>
  </si>
  <si>
    <t>８　現在出来高率</t>
    <rPh sb="2" eb="4">
      <t>ゲンザイ</t>
    </rPh>
    <rPh sb="4" eb="7">
      <t>デキダカ</t>
    </rPh>
    <rPh sb="7" eb="8">
      <t>リツ</t>
    </rPh>
    <phoneticPr fontId="3"/>
  </si>
  <si>
    <t>　　　　4)電気工事士法「電気工事士試験」</t>
  </si>
  <si>
    <t>・添付図面等がある場合は、内容欄下に記載する。</t>
    <rPh sb="1" eb="3">
      <t>テンプ</t>
    </rPh>
    <rPh sb="3" eb="6">
      <t>ズメントウ</t>
    </rPh>
    <rPh sb="9" eb="11">
      <t>バアイ</t>
    </rPh>
    <rPh sb="13" eb="15">
      <t>ナイヨウ</t>
    </rPh>
    <rPh sb="15" eb="16">
      <t>ラン</t>
    </rPh>
    <rPh sb="16" eb="17">
      <t>シタ</t>
    </rPh>
    <rPh sb="18" eb="20">
      <t>キサイ</t>
    </rPh>
    <phoneticPr fontId="3"/>
  </si>
  <si>
    <t>車両系建設機械等災害防止</t>
  </si>
  <si>
    <t>４　契約年月日</t>
    <rPh sb="2" eb="4">
      <t>ケイヤク</t>
    </rPh>
    <rPh sb="4" eb="7">
      <t>ネンガッピ</t>
    </rPh>
    <phoneticPr fontId="3"/>
  </si>
  <si>
    <t>射水市</t>
    <rPh sb="0" eb="2">
      <t>イミズ</t>
    </rPh>
    <rPh sb="2" eb="3">
      <t>シ</t>
    </rPh>
    <phoneticPr fontId="3"/>
  </si>
  <si>
    <t>【設定事項】</t>
    <rPh sb="1" eb="3">
      <t>セッテイ</t>
    </rPh>
    <rPh sb="3" eb="5">
      <t>ジコウ</t>
    </rPh>
    <phoneticPr fontId="3"/>
  </si>
  <si>
    <t>監督員</t>
    <rPh sb="0" eb="2">
      <t>カントク</t>
    </rPh>
    <rPh sb="2" eb="3">
      <t>イン</t>
    </rPh>
    <phoneticPr fontId="3"/>
  </si>
  <si>
    <t>宛先</t>
    <rPh sb="0" eb="2">
      <t>アテサキ</t>
    </rPh>
    <phoneticPr fontId="3"/>
  </si>
  <si>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3"/>
  </si>
  <si>
    <t>）</t>
  </si>
  <si>
    <t xml:space="preserve">都市部等の作業環境、社会条件等
</t>
  </si>
  <si>
    <t>下請施工体制</t>
    <rPh sb="0" eb="2">
      <t>シタウ</t>
    </rPh>
    <rPh sb="2" eb="4">
      <t>セコウ</t>
    </rPh>
    <rPh sb="4" eb="6">
      <t>タイセイ</t>
    </rPh>
    <phoneticPr fontId="3"/>
  </si>
  <si>
    <t>主任技術者</t>
    <rPh sb="0" eb="2">
      <t>シュニン</t>
    </rPh>
    <rPh sb="2" eb="5">
      <t>ギジュツシャ</t>
    </rPh>
    <phoneticPr fontId="3"/>
  </si>
  <si>
    <t>円</t>
    <rPh sb="0" eb="1">
      <t>エン</t>
    </rPh>
    <phoneticPr fontId="3"/>
  </si>
  <si>
    <t>有　　　無</t>
  </si>
  <si>
    <t>作業の安全性向上のための施工方法等の工夫</t>
  </si>
  <si>
    <t>現場代理人</t>
    <rPh sb="0" eb="2">
      <t>ゲンバ</t>
    </rPh>
    <rPh sb="2" eb="5">
      <t>ダイリニン</t>
    </rPh>
    <phoneticPr fontId="3"/>
  </si>
  <si>
    <t>　 　年　　月　　日</t>
    <rPh sb="3" eb="4">
      <t>ネン</t>
    </rPh>
    <rPh sb="6" eb="7">
      <t>ツキ</t>
    </rPh>
    <rPh sb="9" eb="10">
      <t>ニチ</t>
    </rPh>
    <phoneticPr fontId="3"/>
  </si>
  <si>
    <t>厳しい自然・地盤条件</t>
  </si>
  <si>
    <t>工事名</t>
    <rPh sb="0" eb="1">
      <t>タクミ</t>
    </rPh>
    <rPh sb="1" eb="2">
      <t>コト</t>
    </rPh>
    <rPh sb="2" eb="3">
      <t>メイ</t>
    </rPh>
    <phoneticPr fontId="3"/>
  </si>
  <si>
    <t>氏名</t>
    <rPh sb="0" eb="2">
      <t>シメイ</t>
    </rPh>
    <phoneticPr fontId="3"/>
  </si>
  <si>
    <t>場　 所</t>
    <rPh sb="0" eb="1">
      <t>ジョウ</t>
    </rPh>
    <rPh sb="3" eb="4">
      <t>ショ</t>
    </rPh>
    <phoneticPr fontId="3"/>
  </si>
  <si>
    <t>休日又は夜間の作業連絡</t>
  </si>
  <si>
    <t>測定基準</t>
    <rPh sb="0" eb="2">
      <t>ソクテイ</t>
    </rPh>
    <rPh sb="2" eb="4">
      <t>キジュン</t>
    </rPh>
    <phoneticPr fontId="3"/>
  </si>
  <si>
    <t>発　 議
年月日</t>
    <rPh sb="0" eb="1">
      <t>ハツ</t>
    </rPh>
    <rPh sb="3" eb="4">
      <t>ギ</t>
    </rPh>
    <rPh sb="5" eb="8">
      <t>ネンガッピ</t>
    </rPh>
    <phoneticPr fontId="3"/>
  </si>
  <si>
    <t>第１回部金</t>
    <rPh sb="0" eb="1">
      <t>ダイ</t>
    </rPh>
    <rPh sb="2" eb="3">
      <t>カイ</t>
    </rPh>
    <rPh sb="3" eb="4">
      <t>ブ</t>
    </rPh>
    <rPh sb="4" eb="5">
      <t>キン</t>
    </rPh>
    <phoneticPr fontId="3"/>
  </si>
  <si>
    <t>［事業所名］</t>
    <rPh sb="1" eb="4">
      <t>ジギョウショ</t>
    </rPh>
    <rPh sb="4" eb="5">
      <t>カイシャメイ</t>
    </rPh>
    <phoneticPr fontId="3"/>
  </si>
  <si>
    <t>発 議 者</t>
    <rPh sb="0" eb="1">
      <t>ハッ</t>
    </rPh>
    <rPh sb="2" eb="3">
      <t>ギ</t>
    </rPh>
    <rPh sb="4" eb="5">
      <t>モノ</t>
    </rPh>
    <phoneticPr fontId="3"/>
  </si>
  <si>
    <t>安全管理組織図､安全施工計画､作業主任者や専門技術者の専任､安全教育訓練､新規入場者教育､安全パトロール､KY､機械の点検整備等の管理方法等</t>
  </si>
  <si>
    <t>その他：（　　　　　）</t>
    <rPh sb="2" eb="3">
      <t>タ</t>
    </rPh>
    <phoneticPr fontId="3"/>
  </si>
  <si>
    <t>適用除外</t>
    <rPh sb="0" eb="2">
      <t>テキヨウ</t>
    </rPh>
    <rPh sb="2" eb="4">
      <t>ジョガイ</t>
    </rPh>
    <phoneticPr fontId="3"/>
  </si>
  <si>
    <t>当初</t>
    <rPh sb="0" eb="2">
      <t>トウショ</t>
    </rPh>
    <phoneticPr fontId="3"/>
  </si>
  <si>
    <t>施工計画書等で事前に作業実施報告をしていない場合は、事前にその理由を監督員に連絡</t>
  </si>
  <si>
    <t>工事内容</t>
    <rPh sb="0" eb="2">
      <t>コウジ</t>
    </rPh>
    <rPh sb="2" eb="4">
      <t>ナイヨウ</t>
    </rPh>
    <phoneticPr fontId="3"/>
  </si>
  <si>
    <t>保険加入の有無</t>
    <rPh sb="0" eb="2">
      <t>ホケン</t>
    </rPh>
    <rPh sb="2" eb="4">
      <t>カニュウ</t>
    </rPh>
    <rPh sb="5" eb="7">
      <t>ウム</t>
    </rPh>
    <phoneticPr fontId="3"/>
  </si>
  <si>
    <t>再生資源利用計画書、再生資源利用促進計画書を添付</t>
  </si>
  <si>
    <t>　　　　6)消防法「消防設備士試験」</t>
  </si>
  <si>
    <t>種別</t>
    <rPh sb="0" eb="2">
      <t>シュベツ</t>
    </rPh>
    <phoneticPr fontId="3"/>
  </si>
  <si>
    <t>免　許</t>
  </si>
  <si>
    <t>配筋・溶接作業等に関する工夫</t>
  </si>
  <si>
    <t>中間前払金請求額</t>
    <rPh sb="0" eb="2">
      <t>チュウカン</t>
    </rPh>
    <rPh sb="2" eb="3">
      <t>マエ</t>
    </rPh>
    <rPh sb="3" eb="4">
      <t>ハラ</t>
    </rPh>
    <rPh sb="4" eb="5">
      <t>キン</t>
    </rPh>
    <rPh sb="5" eb="8">
      <t>セイキュウガク</t>
    </rPh>
    <phoneticPr fontId="3"/>
  </si>
  <si>
    <t>　前払金</t>
    <rPh sb="1" eb="3">
      <t>マエバラ</t>
    </rPh>
    <rPh sb="3" eb="4">
      <t>キン</t>
    </rPh>
    <phoneticPr fontId="3"/>
  </si>
  <si>
    <t>修補工事工法協議書</t>
    <rPh sb="0" eb="2">
      <t>シュウホ</t>
    </rPh>
    <rPh sb="2" eb="4">
      <t>コウジ</t>
    </rPh>
    <rPh sb="4" eb="6">
      <t>コウホウ</t>
    </rPh>
    <rPh sb="6" eb="9">
      <t>キョウギショ</t>
    </rPh>
    <phoneticPr fontId="3"/>
  </si>
  <si>
    <t>１２ケ月を超える工期で事故なく完成し、作業条件により安全確保に苦慮した工事</t>
  </si>
  <si>
    <t>請負代金額</t>
    <rPh sb="0" eb="2">
      <t>ウケオイ</t>
    </rPh>
    <rPh sb="2" eb="4">
      <t>ダイキン</t>
    </rPh>
    <rPh sb="4" eb="5">
      <t>ガク</t>
    </rPh>
    <phoneticPr fontId="3"/>
  </si>
  <si>
    <t>工事名</t>
    <rPh sb="0" eb="2">
      <t>コウジ</t>
    </rPh>
    <rPh sb="2" eb="3">
      <t>ナ</t>
    </rPh>
    <phoneticPr fontId="3"/>
  </si>
  <si>
    <t>受注者　住所</t>
  </si>
  <si>
    <t>　第１回部金</t>
    <rPh sb="1" eb="2">
      <t>ダイ</t>
    </rPh>
    <rPh sb="3" eb="4">
      <t>カイ</t>
    </rPh>
    <rPh sb="4" eb="5">
      <t>ブ</t>
    </rPh>
    <rPh sb="5" eb="6">
      <t>キン</t>
    </rPh>
    <phoneticPr fontId="3"/>
  </si>
  <si>
    <t>　　主任技術者の資格内容は、以下の中から該当するものを選んで記載すること。</t>
  </si>
  <si>
    <t>主任技術者を現工事と兼務させたい工事</t>
    <rPh sb="0" eb="2">
      <t>シュニン</t>
    </rPh>
    <rPh sb="2" eb="4">
      <t>ギジュツ</t>
    </rPh>
    <rPh sb="4" eb="5">
      <t>シャ</t>
    </rPh>
    <phoneticPr fontId="3"/>
  </si>
  <si>
    <t>工　事　名</t>
    <rPh sb="0" eb="1">
      <t>コウ</t>
    </rPh>
    <rPh sb="2" eb="3">
      <t>コト</t>
    </rPh>
    <rPh sb="4" eb="5">
      <t>メイ</t>
    </rPh>
    <phoneticPr fontId="3"/>
  </si>
  <si>
    <t>様式第20号の4（第26条関係）</t>
    <rPh sb="0" eb="2">
      <t>ヨウシキ</t>
    </rPh>
    <rPh sb="2" eb="3">
      <t>ダイ</t>
    </rPh>
    <rPh sb="5" eb="6">
      <t>ゴウ</t>
    </rPh>
    <rPh sb="9" eb="10">
      <t>ダイ</t>
    </rPh>
    <rPh sb="12" eb="13">
      <t>ジョウ</t>
    </rPh>
    <rPh sb="13" eb="15">
      <t>カンケイ</t>
    </rPh>
    <phoneticPr fontId="3"/>
  </si>
  <si>
    <t>第44号</t>
    <rPh sb="0" eb="1">
      <t>ダイ</t>
    </rPh>
    <rPh sb="3" eb="4">
      <t>ゴウ</t>
    </rPh>
    <phoneticPr fontId="3"/>
  </si>
  <si>
    <t>雨・雪・風・気温等の自然条件の影響</t>
  </si>
  <si>
    <t>工事特性・創意工夫・社会性等に関する実施状況報告書（土木工事）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ドボク</t>
    </rPh>
    <rPh sb="28" eb="30">
      <t>コウジ</t>
    </rPh>
    <phoneticPr fontId="3"/>
  </si>
  <si>
    <t>２　工事場所</t>
    <rPh sb="2" eb="4">
      <t>コウジ</t>
    </rPh>
    <rPh sb="4" eb="6">
      <t>バショ</t>
    </rPh>
    <phoneticPr fontId="3"/>
  </si>
  <si>
    <t>様式第3号（第5条関係）</t>
    <rPh sb="0" eb="2">
      <t>ヨウシキ</t>
    </rPh>
    <rPh sb="2" eb="3">
      <t>ダイ</t>
    </rPh>
    <rPh sb="4" eb="5">
      <t>ゴウ</t>
    </rPh>
    <rPh sb="6" eb="7">
      <t>ダイ</t>
    </rPh>
    <rPh sb="8" eb="9">
      <t>ジョウ</t>
    </rPh>
    <rPh sb="9" eb="11">
      <t>カンケイ</t>
    </rPh>
    <phoneticPr fontId="3"/>
  </si>
  <si>
    <t>（契約番号</t>
    <rPh sb="1" eb="3">
      <t>ケイヤク</t>
    </rPh>
    <rPh sb="3" eb="5">
      <t>バンゴウ</t>
    </rPh>
    <phoneticPr fontId="3"/>
  </si>
  <si>
    <t>監督員確認</t>
    <rPh sb="0" eb="3">
      <t>カントクイン</t>
    </rPh>
    <rPh sb="3" eb="5">
      <t>カクニン</t>
    </rPh>
    <phoneticPr fontId="3"/>
  </si>
  <si>
    <t>中間検査時</t>
  </si>
  <si>
    <t>次のとおり、提出いたします。</t>
    <rPh sb="0" eb="1">
      <t>ツギ</t>
    </rPh>
    <rPh sb="6" eb="8">
      <t>テイシュツ</t>
    </rPh>
    <phoneticPr fontId="3"/>
  </si>
  <si>
    <t>　　　2)建築士法「建築士試験」</t>
  </si>
  <si>
    <t>下請負の意思の有無</t>
    <rPh sb="0" eb="1">
      <t>シタ</t>
    </rPh>
    <rPh sb="1" eb="3">
      <t>ウケオイ</t>
    </rPh>
    <rPh sb="4" eb="6">
      <t>イシ</t>
    </rPh>
    <rPh sb="7" eb="9">
      <t>ウム</t>
    </rPh>
    <phoneticPr fontId="3"/>
  </si>
  <si>
    <t>発注者名</t>
    <rPh sb="0" eb="3">
      <t>ハッチュウシャ</t>
    </rPh>
    <rPh sb="3" eb="4">
      <t>メイ</t>
    </rPh>
    <phoneticPr fontId="3"/>
  </si>
  <si>
    <t>　　専門技術者には、土木・建築一式工事を施工する場合等でその工事に含まれる専門工事を施工するために必要な主任技術者を記載する。</t>
  </si>
  <si>
    <t>　上記金額を、下記工事の部分払金として請求します。</t>
    <rPh sb="1" eb="3">
      <t>ジョウキ</t>
    </rPh>
    <rPh sb="3" eb="5">
      <t>キンガク</t>
    </rPh>
    <rPh sb="7" eb="9">
      <t>カキ</t>
    </rPh>
    <rPh sb="9" eb="11">
      <t>コウジ</t>
    </rPh>
    <rPh sb="12" eb="14">
      <t>ブブン</t>
    </rPh>
    <rPh sb="14" eb="15">
      <t>バラ</t>
    </rPh>
    <rPh sb="15" eb="16">
      <t>キン</t>
    </rPh>
    <rPh sb="19" eb="21">
      <t>セイキュウ</t>
    </rPh>
    <phoneticPr fontId="3"/>
  </si>
  <si>
    <t>から</t>
  </si>
  <si>
    <t>　　なお、この様式左側について、元請契約に係る営業所で下請契約を行う場合は、下請契約欄に「同上」と記載する。</t>
  </si>
  <si>
    <t>再 下 請 負 通 知 書</t>
    <rPh sb="0" eb="1">
      <t>サイ</t>
    </rPh>
    <rPh sb="2" eb="3">
      <t>シタ</t>
    </rPh>
    <rPh sb="4" eb="5">
      <t>ショウ</t>
    </rPh>
    <rPh sb="6" eb="7">
      <t>オ</t>
    </rPh>
    <rPh sb="8" eb="9">
      <t>ツウ</t>
    </rPh>
    <rPh sb="10" eb="11">
      <t>チ</t>
    </rPh>
    <rPh sb="12" eb="13">
      <t>ショ</t>
    </rPh>
    <phoneticPr fontId="3"/>
  </si>
  <si>
    <t>随時・完成時</t>
    <rPh sb="3" eb="5">
      <t>カンセイ</t>
    </rPh>
    <rPh sb="5" eb="6">
      <t>ジ</t>
    </rPh>
    <phoneticPr fontId="3"/>
  </si>
  <si>
    <t>提出年月日</t>
    <rPh sb="0" eb="2">
      <t>テイシュツ</t>
    </rPh>
    <rPh sb="2" eb="5">
      <t>ネンガッピ</t>
    </rPh>
    <phoneticPr fontId="3"/>
  </si>
  <si>
    <t>数　量</t>
    <rPh sb="0" eb="1">
      <t>カズ</t>
    </rPh>
    <rPh sb="2" eb="3">
      <t>リョウ</t>
    </rPh>
    <phoneticPr fontId="3"/>
  </si>
  <si>
    <t>出 来 形 管 理 図</t>
    <rPh sb="0" eb="1">
      <t>デ</t>
    </rPh>
    <rPh sb="2" eb="3">
      <t>キ</t>
    </rPh>
    <rPh sb="4" eb="5">
      <t>ガタ</t>
    </rPh>
    <rPh sb="6" eb="7">
      <t>カン</t>
    </rPh>
    <rPh sb="8" eb="9">
      <t>リ</t>
    </rPh>
    <rPh sb="10" eb="11">
      <t>ズ</t>
    </rPh>
    <phoneticPr fontId="3"/>
  </si>
  <si>
    <t>※　本様式は、Ａ３判とする。</t>
    <rPh sb="2" eb="3">
      <t>ホン</t>
    </rPh>
    <rPh sb="3" eb="5">
      <t>ヨウシキ</t>
    </rPh>
    <rPh sb="9" eb="10">
      <t>バン</t>
    </rPh>
    <phoneticPr fontId="3"/>
  </si>
  <si>
    <t>建築の特殊性</t>
    <rPh sb="0" eb="2">
      <t>ケンチク</t>
    </rPh>
    <rPh sb="3" eb="6">
      <t>トクシュセイ</t>
    </rPh>
    <phoneticPr fontId="3"/>
  </si>
  <si>
    <t>建設工事１</t>
    <rPh sb="0" eb="2">
      <t>ケンセツ</t>
    </rPh>
    <rPh sb="2" eb="4">
      <t>コウジ</t>
    </rPh>
    <phoneticPr fontId="3"/>
  </si>
  <si>
    <t>様式第18号（第23条関係）</t>
    <rPh sb="0" eb="2">
      <t>ヨウシキ</t>
    </rPh>
    <rPh sb="2" eb="3">
      <t>ダイ</t>
    </rPh>
    <rPh sb="5" eb="6">
      <t>ゴウ</t>
    </rPh>
    <rPh sb="7" eb="8">
      <t>ダイ</t>
    </rPh>
    <rPh sb="10" eb="11">
      <t>ジョウ</t>
    </rPh>
    <rPh sb="11" eb="13">
      <t>カンケイ</t>
    </rPh>
    <phoneticPr fontId="3"/>
  </si>
  <si>
    <t>７　段階確認希望年月日</t>
    <rPh sb="2" eb="4">
      <t>ダンカイ</t>
    </rPh>
    <rPh sb="4" eb="6">
      <t>カクニン</t>
    </rPh>
    <rPh sb="6" eb="8">
      <t>キボウ</t>
    </rPh>
    <rPh sb="8" eb="10">
      <t>ネンゲツ</t>
    </rPh>
    <rPh sb="10" eb="11">
      <t>ニチ</t>
    </rPh>
    <phoneticPr fontId="3"/>
  </si>
  <si>
    <t>監理技術者名
補　　佐　　名</t>
    <rPh sb="0" eb="2">
      <t>カンリ</t>
    </rPh>
    <rPh sb="2" eb="4">
      <t>ギジュツ</t>
    </rPh>
    <rPh sb="4" eb="5">
      <t>シャ</t>
    </rPh>
    <rPh sb="5" eb="6">
      <t>メイ</t>
    </rPh>
    <rPh sb="7" eb="8">
      <t>ホ</t>
    </rPh>
    <rPh sb="10" eb="11">
      <t>タスク</t>
    </rPh>
    <rPh sb="13" eb="14">
      <t>ワザメイ</t>
    </rPh>
    <phoneticPr fontId="3"/>
  </si>
  <si>
    <t>実 施 年 月 日</t>
  </si>
  <si>
    <t>別紙検査結果(不合格)通知書のとおり</t>
  </si>
  <si>
    <t>まで</t>
  </si>
  <si>
    <t>担　　当　　課</t>
    <rPh sb="0" eb="1">
      <t>タン</t>
    </rPh>
    <rPh sb="3" eb="4">
      <t>トウ</t>
    </rPh>
    <rPh sb="6" eb="7">
      <t>カ</t>
    </rPh>
    <phoneticPr fontId="3"/>
  </si>
  <si>
    <t>課名</t>
    <rPh sb="0" eb="1">
      <t>カ</t>
    </rPh>
    <rPh sb="1" eb="2">
      <t>メイ</t>
    </rPh>
    <phoneticPr fontId="3"/>
  </si>
  <si>
    <t>様式第21号（第27条関係）</t>
    <rPh sb="0" eb="2">
      <t>ヨウシキ</t>
    </rPh>
    <rPh sb="2" eb="3">
      <t>ダイ</t>
    </rPh>
    <rPh sb="5" eb="6">
      <t>ゴウ</t>
    </rPh>
    <rPh sb="7" eb="8">
      <t>ダイ</t>
    </rPh>
    <rPh sb="10" eb="11">
      <t>ジョウ</t>
    </rPh>
    <rPh sb="11" eb="13">
      <t>カンケイ</t>
    </rPh>
    <phoneticPr fontId="3"/>
  </si>
  <si>
    <t>　工事修補請求のあった下記工事について、案のとおり修補工法を決定してよいか協議します。</t>
    <rPh sb="1" eb="3">
      <t>コウジ</t>
    </rPh>
    <rPh sb="3" eb="5">
      <t>シュウホ</t>
    </rPh>
    <rPh sb="5" eb="7">
      <t>セイキュウ</t>
    </rPh>
    <rPh sb="11" eb="13">
      <t>カキ</t>
    </rPh>
    <rPh sb="13" eb="15">
      <t>コウジ</t>
    </rPh>
    <rPh sb="20" eb="21">
      <t>アン</t>
    </rPh>
    <rPh sb="25" eb="27">
      <t>シュウホ</t>
    </rPh>
    <rPh sb="27" eb="29">
      <t>コウホウ</t>
    </rPh>
    <rPh sb="30" eb="32">
      <t>ケッテイ</t>
    </rPh>
    <rPh sb="37" eb="39">
      <t>キョウギ</t>
    </rPh>
    <phoneticPr fontId="3"/>
  </si>
  <si>
    <t>５　下請負又は再下請負の内容</t>
    <rPh sb="2" eb="3">
      <t>シタ</t>
    </rPh>
    <rPh sb="3" eb="5">
      <t>ウケオイ</t>
    </rPh>
    <rPh sb="5" eb="6">
      <t>マタ</t>
    </rPh>
    <rPh sb="7" eb="8">
      <t>サイ</t>
    </rPh>
    <rPh sb="8" eb="9">
      <t>シタ</t>
    </rPh>
    <rPh sb="9" eb="11">
      <t>ウケオイ</t>
    </rPh>
    <rPh sb="12" eb="14">
      <t>ナイヨウ</t>
    </rPh>
    <phoneticPr fontId="3"/>
  </si>
  <si>
    <t>○○○○課</t>
    <rPh sb="4" eb="5">
      <t>カ</t>
    </rPh>
    <phoneticPr fontId="3"/>
  </si>
  <si>
    <t>氏名　</t>
    <rPh sb="0" eb="2">
      <t>シメイ</t>
    </rPh>
    <phoneticPr fontId="3"/>
  </si>
  <si>
    <t>令和</t>
    <rPh sb="0" eb="2">
      <t>レイワ</t>
    </rPh>
    <phoneticPr fontId="3"/>
  </si>
  <si>
    <t>以上</t>
    <rPh sb="0" eb="2">
      <t>イジョウ</t>
    </rPh>
    <phoneticPr fontId="3"/>
  </si>
  <si>
    <t>現場代理人等の名称</t>
    <rPh sb="0" eb="2">
      <t>ゲンバ</t>
    </rPh>
    <rPh sb="2" eb="5">
      <t>ダイリニン</t>
    </rPh>
    <rPh sb="5" eb="6">
      <t>トウ</t>
    </rPh>
    <rPh sb="7" eb="9">
      <t>メイショウ</t>
    </rPh>
    <phoneticPr fontId="3"/>
  </si>
  <si>
    <t>６　段階確認対象部分</t>
    <rPh sb="2" eb="4">
      <t>ダンカイ</t>
    </rPh>
    <rPh sb="4" eb="6">
      <t>カクニン</t>
    </rPh>
    <rPh sb="6" eb="8">
      <t>タイショウ</t>
    </rPh>
    <rPh sb="8" eb="10">
      <t>ブブン</t>
    </rPh>
    <phoneticPr fontId="3"/>
  </si>
  <si>
    <t>氏　　　　名</t>
    <rPh sb="0" eb="1">
      <t>シ</t>
    </rPh>
    <rPh sb="5" eb="6">
      <t>メイ</t>
    </rPh>
    <phoneticPr fontId="3"/>
  </si>
  <si>
    <t>地内</t>
    <rPh sb="0" eb="2">
      <t>チナイ</t>
    </rPh>
    <phoneticPr fontId="3"/>
  </si>
  <si>
    <t>振込先</t>
  </si>
  <si>
    <t>6　箇所</t>
    <rPh sb="2" eb="4">
      <t>カショ</t>
    </rPh>
    <phoneticPr fontId="3"/>
  </si>
  <si>
    <t>項　目</t>
    <rPh sb="0" eb="1">
      <t>コウ</t>
    </rPh>
    <rPh sb="2" eb="3">
      <t>メ</t>
    </rPh>
    <phoneticPr fontId="3"/>
  </si>
  <si>
    <t>法令による技術者資格の名称※１</t>
    <rPh sb="0" eb="2">
      <t>ホウレイ</t>
    </rPh>
    <rPh sb="5" eb="8">
      <t>ギジュツシャ</t>
    </rPh>
    <rPh sb="8" eb="10">
      <t>シカク</t>
    </rPh>
    <rPh sb="11" eb="13">
      <t>メイショウ</t>
    </rPh>
    <phoneticPr fontId="3"/>
  </si>
  <si>
    <t>軟弱地盤等、支持地盤の影響が大きい工事</t>
  </si>
  <si>
    <t>資格の番号</t>
    <rPh sb="0" eb="2">
      <t>シカク</t>
    </rPh>
    <rPh sb="3" eb="5">
      <t>バンゴウ</t>
    </rPh>
    <phoneticPr fontId="3"/>
  </si>
  <si>
    <t>監理技術者※２</t>
    <rPh sb="0" eb="2">
      <t>カンリ</t>
    </rPh>
    <rPh sb="2" eb="5">
      <t>ギジュツシャ</t>
    </rPh>
    <phoneticPr fontId="3"/>
  </si>
  <si>
    <t>非専任</t>
    <rPh sb="0" eb="1">
      <t>ヒ</t>
    </rPh>
    <rPh sb="1" eb="3">
      <t>センニン</t>
    </rPh>
    <phoneticPr fontId="3"/>
  </si>
  <si>
    <t>専門技術者</t>
    <rPh sb="0" eb="2">
      <t>センモン</t>
    </rPh>
    <rPh sb="2" eb="4">
      <t>ギジュツ</t>
    </rPh>
    <rPh sb="4" eb="5">
      <t>シャ</t>
    </rPh>
    <phoneticPr fontId="3"/>
  </si>
  <si>
    <t>検査員の
指摘内容</t>
    <rPh sb="0" eb="3">
      <t>ケンサイン</t>
    </rPh>
    <rPh sb="5" eb="7">
      <t>シテキ</t>
    </rPh>
    <rPh sb="7" eb="9">
      <t>ナイヨウ</t>
    </rPh>
    <phoneticPr fontId="3"/>
  </si>
  <si>
    <t>契約金額</t>
    <rPh sb="0" eb="2">
      <t>ケイヤク</t>
    </rPh>
    <rPh sb="2" eb="4">
      <t>キンガク</t>
    </rPh>
    <phoneticPr fontId="3"/>
  </si>
  <si>
    <t>１　報告下請負業者は元請に提出すること。</t>
  </si>
  <si>
    <r>
      <t>※１　「法令による技術者資格の名称」欄には、建設業法による土木施工管理技士、建設機械施
　　工技士、管工事施工管理技士、造園施工管理技士、建築施工管理技士、技術士法による建
　　設部門、農業部門(農業土木)、林業部門(林業土木)、建築士法による建築士、電気工事士法
　　による電気工事士、電気事業法による電気主任技術者、職業能力開発促進法による技能士、
　　消防法による消防設備士の資格を有している者について記載し、</t>
    </r>
    <r>
      <rPr>
        <u/>
        <sz val="11"/>
        <color auto="1"/>
        <rFont val="ＭＳ Ｐ明朝"/>
      </rPr>
      <t xml:space="preserve">現場代理人等の社員証及
</t>
    </r>
    <r>
      <rPr>
        <sz val="11"/>
        <color auto="1"/>
        <rFont val="ＭＳ Ｐ明朝"/>
      </rPr>
      <t>　　</t>
    </r>
    <r>
      <rPr>
        <u/>
        <sz val="11"/>
        <color auto="1"/>
        <rFont val="ＭＳ Ｐ明朝"/>
      </rPr>
      <t>び資格者証の写しを添付</t>
    </r>
    <r>
      <rPr>
        <sz val="11"/>
        <color auto="1"/>
        <rFont val="ＭＳ Ｐ明朝"/>
      </rPr>
      <t>してください。</t>
    </r>
  </si>
  <si>
    <t>様式第23号(第29条関係)</t>
    <rPh sb="0" eb="2">
      <t>ヨウシキ</t>
    </rPh>
    <rPh sb="2" eb="3">
      <t>ダイ</t>
    </rPh>
    <rPh sb="5" eb="6">
      <t>ゴウ</t>
    </rPh>
    <rPh sb="7" eb="8">
      <t>ダイ</t>
    </rPh>
    <rPh sb="10" eb="11">
      <t>ジョウ</t>
    </rPh>
    <rPh sb="11" eb="13">
      <t>カンケイ</t>
    </rPh>
    <phoneticPr fontId="3"/>
  </si>
  <si>
    <t>※２　主任技術者又は監理技術者は、いずれか１名を記載するものとする。</t>
  </si>
  <si>
    <t>提示</t>
    <rPh sb="0" eb="2">
      <t>テイジ</t>
    </rPh>
    <phoneticPr fontId="3"/>
  </si>
  <si>
    <t>付けで契約を締結した下記工事の現場代理人等を定めたので、届け出ます。</t>
    <rPh sb="28" eb="29">
      <t>トド</t>
    </rPh>
    <rPh sb="30" eb="31">
      <t>デ</t>
    </rPh>
    <phoneticPr fontId="3"/>
  </si>
  <si>
    <t>　　　　年　　月　　日</t>
    <rPh sb="4" eb="5">
      <t>ネン</t>
    </rPh>
    <rPh sb="7" eb="8">
      <t>ガツ</t>
    </rPh>
    <rPh sb="10" eb="11">
      <t>ニチ</t>
    </rPh>
    <phoneticPr fontId="3"/>
  </si>
  <si>
    <t>工事</t>
    <rPh sb="0" eb="2">
      <t>コウジ</t>
    </rPh>
    <phoneticPr fontId="3"/>
  </si>
  <si>
    <t>　　なお、この様式左側について、直近上位の注文者との請負契約に係る営業所以外の営業所で再下請負業者との請負契約を行う場合には欄をそれぞれ追加する。</t>
  </si>
  <si>
    <t>令和　　年　　月　　日</t>
    <rPh sb="0" eb="2">
      <t>レイワ</t>
    </rPh>
    <rPh sb="4" eb="5">
      <t>ネン</t>
    </rPh>
    <rPh sb="7" eb="8">
      <t>ツキ</t>
    </rPh>
    <rPh sb="10" eb="11">
      <t>ヒ</t>
    </rPh>
    <phoneticPr fontId="3"/>
  </si>
  <si>
    <t>工事名</t>
    <rPh sb="0" eb="3">
      <t>コウジメイ</t>
    </rPh>
    <phoneticPr fontId="3"/>
  </si>
  <si>
    <t>下 限</t>
    <rPh sb="0" eb="1">
      <t>シタ</t>
    </rPh>
    <rPh sb="2" eb="3">
      <t>キリ</t>
    </rPh>
    <phoneticPr fontId="3"/>
  </si>
  <si>
    <t>■</t>
  </si>
  <si>
    <t>工事写真帳にて印刷物提出
※監督員から写真データ提出依頼の可能性有り</t>
    <rPh sb="0" eb="2">
      <t>コウジ</t>
    </rPh>
    <rPh sb="2" eb="4">
      <t>シャシン</t>
    </rPh>
    <rPh sb="4" eb="5">
      <t>チョウ</t>
    </rPh>
    <rPh sb="7" eb="9">
      <t>インサツ</t>
    </rPh>
    <rPh sb="9" eb="10">
      <t>ブツ</t>
    </rPh>
    <rPh sb="10" eb="12">
      <t>テイシュツ</t>
    </rPh>
    <rPh sb="14" eb="17">
      <t>カントクイン</t>
    </rPh>
    <rPh sb="19" eb="21">
      <t>シャシン</t>
    </rPh>
    <rPh sb="24" eb="26">
      <t>テイシュツ</t>
    </rPh>
    <rPh sb="26" eb="28">
      <t>イライ</t>
    </rPh>
    <rPh sb="29" eb="32">
      <t>カノウセイ</t>
    </rPh>
    <rPh sb="32" eb="33">
      <t>ア</t>
    </rPh>
    <phoneticPr fontId="3"/>
  </si>
  <si>
    <t>□８環境対策</t>
  </si>
  <si>
    <t>２　再下請負通知書には契約書の写しを添付すること。</t>
  </si>
  <si>
    <t>安全衛生関係</t>
    <rPh sb="0" eb="2">
      <t>アンゼン</t>
    </rPh>
    <rPh sb="2" eb="4">
      <t>エイセイ</t>
    </rPh>
    <rPh sb="4" eb="6">
      <t>カンケイ</t>
    </rPh>
    <phoneticPr fontId="3"/>
  </si>
  <si>
    <t>試験番号</t>
    <rPh sb="0" eb="2">
      <t>シケン</t>
    </rPh>
    <rPh sb="2" eb="4">
      <t>バンゴウ</t>
    </rPh>
    <phoneticPr fontId="3"/>
  </si>
  <si>
    <t>様式第20号（第26条関係）</t>
    <rPh sb="0" eb="2">
      <t>ヨウシキ</t>
    </rPh>
    <rPh sb="2" eb="3">
      <t>ダイ</t>
    </rPh>
    <rPh sb="5" eb="6">
      <t>ゴウ</t>
    </rPh>
    <rPh sb="7" eb="8">
      <t>ダイ</t>
    </rPh>
    <rPh sb="10" eb="11">
      <t>ジョウ</t>
    </rPh>
    <rPh sb="11" eb="13">
      <t>カンケイ</t>
    </rPh>
    <phoneticPr fontId="3"/>
  </si>
  <si>
    <t>年</t>
    <rPh sb="0" eb="1">
      <t>ネン</t>
    </rPh>
    <phoneticPr fontId="3"/>
  </si>
  <si>
    <t>海洋工事災害防止</t>
  </si>
  <si>
    <t>安 全 ・ 訓 練 等 の 実 施 記 録</t>
    <rPh sb="18" eb="19">
      <t>キ</t>
    </rPh>
    <rPh sb="20" eb="21">
      <t>ロク</t>
    </rPh>
    <phoneticPr fontId="3"/>
  </si>
  <si>
    <t>契約後</t>
    <rPh sb="0" eb="3">
      <t>ケイヤ</t>
    </rPh>
    <phoneticPr fontId="3"/>
  </si>
  <si>
    <t>～</t>
  </si>
  <si>
    <t>月</t>
    <rPh sb="0" eb="1">
      <t>ガツ</t>
    </rPh>
    <phoneticPr fontId="3"/>
  </si>
  <si>
    <t>この度、下記の現場で事故が発生しましたので報告します。</t>
    <rPh sb="2" eb="3">
      <t>ド</t>
    </rPh>
    <rPh sb="4" eb="6">
      <t>カキ</t>
    </rPh>
    <rPh sb="7" eb="9">
      <t>ゲンバ</t>
    </rPh>
    <rPh sb="10" eb="12">
      <t>ジコ</t>
    </rPh>
    <rPh sb="13" eb="15">
      <t>ハッセイ</t>
    </rPh>
    <rPh sb="21" eb="23">
      <t>ホウコク</t>
    </rPh>
    <phoneticPr fontId="3"/>
  </si>
  <si>
    <t>様式第5号（第8条関係）</t>
    <rPh sb="0" eb="2">
      <t>ヨウシキ</t>
    </rPh>
    <rPh sb="2" eb="3">
      <t>ダイ</t>
    </rPh>
    <rPh sb="4" eb="5">
      <t>ゴウ</t>
    </rPh>
    <rPh sb="6" eb="7">
      <t>ダイ</t>
    </rPh>
    <rPh sb="8" eb="9">
      <t>ジョウ</t>
    </rPh>
    <rPh sb="9" eb="11">
      <t>カンケイ</t>
    </rPh>
    <phoneticPr fontId="3"/>
  </si>
  <si>
    <t>緊急時の対応が必要な工事</t>
  </si>
  <si>
    <t>日</t>
    <rPh sb="0" eb="1">
      <t>ニチ</t>
    </rPh>
    <phoneticPr fontId="3"/>
  </si>
  <si>
    <t>施 工 体 制 台 帳</t>
    <rPh sb="0" eb="1">
      <t>シ</t>
    </rPh>
    <rPh sb="2" eb="3">
      <t>コウ</t>
    </rPh>
    <rPh sb="4" eb="5">
      <t>カラダ</t>
    </rPh>
    <rPh sb="6" eb="7">
      <t>セイ</t>
    </rPh>
    <rPh sb="8" eb="9">
      <t>ダイ</t>
    </rPh>
    <rPh sb="10" eb="11">
      <t>チョウ</t>
    </rPh>
    <phoneticPr fontId="3"/>
  </si>
  <si>
    <t>《下請負人に関する事項》</t>
    <rPh sb="1" eb="2">
      <t>シタ</t>
    </rPh>
    <rPh sb="2" eb="4">
      <t>ウケオ</t>
    </rPh>
    <rPh sb="4" eb="5">
      <t>ヒト</t>
    </rPh>
    <rPh sb="6" eb="7">
      <t>カン</t>
    </rPh>
    <rPh sb="9" eb="11">
      <t>ジコウ</t>
    </rPh>
    <phoneticPr fontId="3"/>
  </si>
  <si>
    <t>　　　　氏名　</t>
    <rPh sb="4" eb="6">
      <t>シメイ</t>
    </rPh>
    <phoneticPr fontId="3"/>
  </si>
  <si>
    <t>様式第16号(第10条関係)</t>
    <rPh sb="0" eb="2">
      <t>ヨウシキ</t>
    </rPh>
    <rPh sb="2" eb="3">
      <t>ダイ</t>
    </rPh>
    <rPh sb="5" eb="6">
      <t>ゴウ</t>
    </rPh>
    <rPh sb="7" eb="8">
      <t>ダイ</t>
    </rPh>
    <rPh sb="10" eb="11">
      <t>ジョウ</t>
    </rPh>
    <rPh sb="11" eb="13">
      <t>カンケイ</t>
    </rPh>
    <phoneticPr fontId="3"/>
  </si>
  <si>
    <t>代表者名</t>
    <rPh sb="0" eb="2">
      <t>ダイヒョウ</t>
    </rPh>
    <rPh sb="2" eb="3">
      <t>シャ</t>
    </rPh>
    <rPh sb="3" eb="4">
      <t>メイ</t>
    </rPh>
    <phoneticPr fontId="3"/>
  </si>
  <si>
    <t>１　工　事　名</t>
    <rPh sb="2" eb="3">
      <t>コウ</t>
    </rPh>
    <rPh sb="4" eb="5">
      <t>コト</t>
    </rPh>
    <rPh sb="6" eb="7">
      <t>メイ</t>
    </rPh>
    <phoneticPr fontId="3"/>
  </si>
  <si>
    <t>監督員名</t>
    <rPh sb="0" eb="2">
      <t>カントク</t>
    </rPh>
    <rPh sb="2" eb="3">
      <t>イン</t>
    </rPh>
    <rPh sb="3" eb="4">
      <t>メイ</t>
    </rPh>
    <phoneticPr fontId="3"/>
  </si>
  <si>
    <t>５　工　　　　期</t>
    <rPh sb="2" eb="3">
      <t>コウ</t>
    </rPh>
    <rPh sb="7" eb="8">
      <t>キ</t>
    </rPh>
    <phoneticPr fontId="3"/>
  </si>
  <si>
    <t>［会社名］</t>
    <rPh sb="1" eb="4">
      <t>カイシャメイ</t>
    </rPh>
    <phoneticPr fontId="3"/>
  </si>
  <si>
    <t>建設業の
許可</t>
    <rPh sb="0" eb="3">
      <t>ケンセツギョウ</t>
    </rPh>
    <rPh sb="5" eb="7">
      <t>キョカ</t>
    </rPh>
    <phoneticPr fontId="3"/>
  </si>
  <si>
    <t>前払
事務</t>
    <rPh sb="3" eb="5">
      <t>ジム</t>
    </rPh>
    <phoneticPr fontId="3"/>
  </si>
  <si>
    <t>許　可　業　種</t>
    <rPh sb="0" eb="1">
      <t>モト</t>
    </rPh>
    <rPh sb="2" eb="3">
      <t>カ</t>
    </rPh>
    <rPh sb="4" eb="5">
      <t>ギョウ</t>
    </rPh>
    <rPh sb="6" eb="7">
      <t>シュ</t>
    </rPh>
    <phoneticPr fontId="3"/>
  </si>
  <si>
    <t>許　可　番　号</t>
    <rPh sb="0" eb="1">
      <t>モト</t>
    </rPh>
    <rPh sb="2" eb="3">
      <t>カ</t>
    </rPh>
    <rPh sb="4" eb="5">
      <t>バン</t>
    </rPh>
    <rPh sb="6" eb="7">
      <t>ゴウ</t>
    </rPh>
    <phoneticPr fontId="3"/>
  </si>
  <si>
    <t>支店</t>
    <rPh sb="0" eb="2">
      <t>シテン</t>
    </rPh>
    <phoneticPr fontId="3"/>
  </si>
  <si>
    <t>第43号</t>
    <rPh sb="0" eb="1">
      <t>ダイ</t>
    </rPh>
    <rPh sb="3" eb="4">
      <t>ゴウ</t>
    </rPh>
    <phoneticPr fontId="3"/>
  </si>
  <si>
    <t>関係官公庁協議資料</t>
  </si>
  <si>
    <t>発注者の
監督員名</t>
    <rPh sb="0" eb="3">
      <t>ハッチュウシャ</t>
    </rPh>
    <rPh sb="5" eb="7">
      <t>カントク</t>
    </rPh>
    <rPh sb="7" eb="8">
      <t>イン</t>
    </rPh>
    <rPh sb="8" eb="9">
      <t>メイ</t>
    </rPh>
    <phoneticPr fontId="3"/>
  </si>
  <si>
    <t>許可（更新）年月日</t>
    <rPh sb="0" eb="2">
      <t>キョカ</t>
    </rPh>
    <rPh sb="3" eb="5">
      <t>コウシン</t>
    </rPh>
    <rPh sb="6" eb="9">
      <t>ネンガッピ</t>
    </rPh>
    <phoneticPr fontId="3"/>
  </si>
  <si>
    <t xml:space="preserve">別紙－３ </t>
    <rPh sb="0" eb="2">
      <t>ベッシ</t>
    </rPh>
    <phoneticPr fontId="3"/>
  </si>
  <si>
    <t>１　工事名</t>
    <rPh sb="2" eb="3">
      <t>コウ</t>
    </rPh>
    <rPh sb="3" eb="4">
      <t>コト</t>
    </rPh>
    <rPh sb="4" eb="5">
      <t>メイ</t>
    </rPh>
    <phoneticPr fontId="3"/>
  </si>
  <si>
    <t>工事名称
及び
工事内容</t>
    <rPh sb="0" eb="2">
      <t>コウジ</t>
    </rPh>
    <rPh sb="2" eb="4">
      <t>メイショウ</t>
    </rPh>
    <rPh sb="5" eb="6">
      <t>オヨ</t>
    </rPh>
    <rPh sb="8" eb="10">
      <t>コウジ</t>
    </rPh>
    <rPh sb="10" eb="12">
      <t>ナイヨウ</t>
    </rPh>
    <phoneticPr fontId="3"/>
  </si>
  <si>
    <t>設計数量</t>
    <rPh sb="0" eb="2">
      <t>セッケイ</t>
    </rPh>
    <rPh sb="2" eb="4">
      <t>スウリョウ</t>
    </rPh>
    <phoneticPr fontId="3"/>
  </si>
  <si>
    <t>工事業</t>
  </si>
  <si>
    <t>資格内容</t>
    <rPh sb="0" eb="2">
      <t>シカク</t>
    </rPh>
    <rPh sb="2" eb="4">
      <t>ナイヨウ</t>
    </rPh>
    <phoneticPr fontId="3"/>
  </si>
  <si>
    <t>大臣</t>
    <rPh sb="0" eb="2">
      <t>ダイジン</t>
    </rPh>
    <phoneticPr fontId="3"/>
  </si>
  <si>
    <t>特定</t>
  </si>
  <si>
    <t>　※主任技術者、専門技術者の記入要領</t>
  </si>
  <si>
    <t>第</t>
    <rPh sb="0" eb="1">
      <t>ダイ</t>
    </rPh>
    <phoneticPr fontId="3"/>
  </si>
  <si>
    <t>検　査　員</t>
    <rPh sb="0" eb="1">
      <t>ケン</t>
    </rPh>
    <rPh sb="2" eb="3">
      <t>サ</t>
    </rPh>
    <rPh sb="4" eb="5">
      <t>イン</t>
    </rPh>
    <phoneticPr fontId="3"/>
  </si>
  <si>
    <t>号</t>
    <rPh sb="0" eb="1">
      <t>ゴウ</t>
    </rPh>
    <phoneticPr fontId="3"/>
  </si>
  <si>
    <t>知事</t>
    <rPh sb="0" eb="2">
      <t>チジ</t>
    </rPh>
    <phoneticPr fontId="3"/>
  </si>
  <si>
    <t>３　請負代金額</t>
    <rPh sb="2" eb="4">
      <t>ウケオイ</t>
    </rPh>
    <rPh sb="4" eb="6">
      <t>ダイキン</t>
    </rPh>
    <rPh sb="6" eb="7">
      <t>ガク</t>
    </rPh>
    <phoneticPr fontId="3"/>
  </si>
  <si>
    <t>一般</t>
  </si>
  <si>
    <t>災害時における地域への援助・救援活動</t>
  </si>
  <si>
    <t>現場代理人名</t>
    <rPh sb="0" eb="2">
      <t>ゲンバ</t>
    </rPh>
    <rPh sb="2" eb="5">
      <t>ダイリニン</t>
    </rPh>
    <rPh sb="5" eb="6">
      <t>メイ</t>
    </rPh>
    <phoneticPr fontId="3"/>
  </si>
  <si>
    <t>設計図書で指定した材料がある場合､工事打合簿等により提出(試験成績表､性能試験結果､ﾐﾙｼｰﾄ等)その他の使用材料は受注者で整備､保管し､請求があった場合に提示。
JIS又は富山県ｺﾝｸﾘｰﾄ製品協会認定製品は認定マーク表示状態の写真等確認資料の提示に替えることができる。（監督員による材料確認は不要)</t>
  </si>
  <si>
    <t>至</t>
    <rPh sb="0" eb="1">
      <t>イタ</t>
    </rPh>
    <phoneticPr fontId="3"/>
  </si>
  <si>
    <t>　　ものとする。</t>
  </si>
  <si>
    <t>段階確認前</t>
  </si>
  <si>
    <t>中小企業退職金
共済制度</t>
    <rPh sb="0" eb="2">
      <t>チュウショウ</t>
    </rPh>
    <rPh sb="2" eb="4">
      <t>キギョウ</t>
    </rPh>
    <rPh sb="4" eb="6">
      <t>タイショク</t>
    </rPh>
    <rPh sb="6" eb="7">
      <t>キン</t>
    </rPh>
    <rPh sb="8" eb="10">
      <t>キョウサイ</t>
    </rPh>
    <rPh sb="10" eb="12">
      <t>セイド</t>
    </rPh>
    <phoneticPr fontId="3"/>
  </si>
  <si>
    <t>施工に必要な許可業種</t>
    <rPh sb="0" eb="2">
      <t>セコウ</t>
    </rPh>
    <rPh sb="3" eb="5">
      <t>ヒツヨウ</t>
    </rPh>
    <rPh sb="6" eb="8">
      <t>キョカ</t>
    </rPh>
    <rPh sb="8" eb="10">
      <t>ギョウシュ</t>
    </rPh>
    <phoneticPr fontId="3"/>
  </si>
  <si>
    <t>許　可　番　号</t>
    <rPh sb="0" eb="3">
      <t>キョカ</t>
    </rPh>
    <rPh sb="4" eb="7">
      <t>バンゴウ</t>
    </rPh>
    <phoneticPr fontId="3"/>
  </si>
  <si>
    <t>対象建物の規模が特殊な工事</t>
    <rPh sb="0" eb="2">
      <t>タイショウ</t>
    </rPh>
    <rPh sb="2" eb="4">
      <t>タテモノ</t>
    </rPh>
    <phoneticPr fontId="3"/>
  </si>
  <si>
    <t>＜条件＞</t>
  </si>
  <si>
    <t>発注者名
及び
住所</t>
    <rPh sb="0" eb="2">
      <t>ハッチュウ</t>
    </rPh>
    <rPh sb="2" eb="3">
      <t>シャ</t>
    </rPh>
    <rPh sb="3" eb="4">
      <t>メイ</t>
    </rPh>
    <rPh sb="5" eb="6">
      <t>オヨ</t>
    </rPh>
    <rPh sb="8" eb="10">
      <t>ジュウショ</t>
    </rPh>
    <phoneticPr fontId="3"/>
  </si>
  <si>
    <t>６　完成年月日</t>
    <rPh sb="2" eb="4">
      <t>カンセイ</t>
    </rPh>
    <rPh sb="4" eb="7">
      <t>ネンガッピ</t>
    </rPh>
    <phoneticPr fontId="3"/>
  </si>
  <si>
    <t>様式第４号(第４条関係)</t>
    <rPh sb="0" eb="2">
      <t>ヨウシキ</t>
    </rPh>
    <rPh sb="2" eb="3">
      <t>ダイ</t>
    </rPh>
    <rPh sb="4" eb="5">
      <t>ゴウ</t>
    </rPh>
    <rPh sb="6" eb="7">
      <t>ダイ</t>
    </rPh>
    <rPh sb="8" eb="9">
      <t>ジョウ</t>
    </rPh>
    <rPh sb="9" eb="11">
      <t>カンケイ</t>
    </rPh>
    <phoneticPr fontId="3"/>
  </si>
  <si>
    <t>法定福利費を内訳明示した請負代金の提出について（R6.6.25）</t>
  </si>
  <si>
    <t>健康保険等の加入状況</t>
    <rPh sb="0" eb="2">
      <t>ケンコウ</t>
    </rPh>
    <rPh sb="2" eb="4">
      <t>ホケン</t>
    </rPh>
    <rPh sb="4" eb="5">
      <t>トウ</t>
    </rPh>
    <rPh sb="6" eb="8">
      <t>カニュウ</t>
    </rPh>
    <rPh sb="8" eb="10">
      <t>ジョウキョウ</t>
    </rPh>
    <phoneticPr fontId="3"/>
  </si>
  <si>
    <t>安衛則370.373条</t>
  </si>
  <si>
    <t>　</t>
  </si>
  <si>
    <t>健康保険</t>
    <rPh sb="0" eb="2">
      <t>ケンコウ</t>
    </rPh>
    <rPh sb="2" eb="4">
      <t>ホケン</t>
    </rPh>
    <phoneticPr fontId="3"/>
  </si>
  <si>
    <t>・再下請けがある場合に作成
・建設業許可証の写し提出
・主任技術者の資格を証する書類は提出</t>
  </si>
  <si>
    <t>６　延長日数</t>
    <rPh sb="2" eb="4">
      <t>エンチョウ</t>
    </rPh>
    <rPh sb="4" eb="6">
      <t>ニッスウ</t>
    </rPh>
    <phoneticPr fontId="3"/>
  </si>
  <si>
    <t>厚生年金保険</t>
    <rPh sb="0" eb="2">
      <t>コウセイ</t>
    </rPh>
    <rPh sb="2" eb="4">
      <t>ネンキン</t>
    </rPh>
    <rPh sb="4" eb="6">
      <t>ホケン</t>
    </rPh>
    <phoneticPr fontId="3"/>
  </si>
  <si>
    <t>第18号</t>
    <rPh sb="0" eb="1">
      <t>ダイ</t>
    </rPh>
    <rPh sb="3" eb="4">
      <t>ゴウ</t>
    </rPh>
    <phoneticPr fontId="3"/>
  </si>
  <si>
    <t>　　（一式工事の主任技術者が専門工事の主任技術者としての資格を有する場合は専門技術者を兼ねることができる。）</t>
  </si>
  <si>
    <t>仕様1-1-1-41の２</t>
  </si>
  <si>
    <t>受入教育
実施年月日</t>
  </si>
  <si>
    <t>雇用保険</t>
    <rPh sb="0" eb="2">
      <t>コヨウ</t>
    </rPh>
    <rPh sb="2" eb="4">
      <t>ホケン</t>
    </rPh>
    <phoneticPr fontId="3"/>
  </si>
  <si>
    <t>契約
営業所</t>
    <rPh sb="0" eb="2">
      <t>ケイヤク</t>
    </rPh>
    <rPh sb="3" eb="6">
      <t>エイギョウショ</t>
    </rPh>
    <phoneticPr fontId="3"/>
  </si>
  <si>
    <t>検査6条</t>
    <rPh sb="0" eb="2">
      <t>ケンサ</t>
    </rPh>
    <rPh sb="3" eb="4">
      <t>ジョウ</t>
    </rPh>
    <phoneticPr fontId="3"/>
  </si>
  <si>
    <t>下請分も含む</t>
    <rPh sb="0" eb="2">
      <t>シタウ</t>
    </rPh>
    <rPh sb="2" eb="3">
      <t>ブン</t>
    </rPh>
    <rPh sb="4" eb="5">
      <t>フク</t>
    </rPh>
    <phoneticPr fontId="3"/>
  </si>
  <si>
    <t>評 価 内 容</t>
    <rPh sb="0" eb="1">
      <t>ヒョウ</t>
    </rPh>
    <rPh sb="2" eb="3">
      <t>アタイ</t>
    </rPh>
    <rPh sb="4" eb="5">
      <t>ウチ</t>
    </rPh>
    <rPh sb="6" eb="7">
      <t>カタチ</t>
    </rPh>
    <phoneticPr fontId="3"/>
  </si>
  <si>
    <t>　（主任技術者又は監理技術者が専門技術者としての資格を有する場合は専門技術者を兼ねることができる。）</t>
  </si>
  <si>
    <t>５　工　　　期</t>
    <rPh sb="2" eb="3">
      <t>コウ</t>
    </rPh>
    <rPh sb="6" eb="7">
      <t>キ</t>
    </rPh>
    <phoneticPr fontId="3"/>
  </si>
  <si>
    <t xml:space="preserve">受注者　住所 </t>
    <rPh sb="0" eb="2">
      <t>ジュチュウ</t>
    </rPh>
    <rPh sb="2" eb="3">
      <t>シャ</t>
    </rPh>
    <rPh sb="4" eb="6">
      <t>ジュウショ</t>
    </rPh>
    <phoneticPr fontId="3"/>
  </si>
  <si>
    <t>区分</t>
    <rPh sb="0" eb="2">
      <t>クブン</t>
    </rPh>
    <phoneticPr fontId="3"/>
  </si>
  <si>
    <t>６　検査対象部分</t>
    <rPh sb="2" eb="4">
      <t>ケンサ</t>
    </rPh>
    <rPh sb="4" eb="6">
      <t>タイショウ</t>
    </rPh>
    <rPh sb="6" eb="8">
      <t>ブブン</t>
    </rPh>
    <phoneticPr fontId="3"/>
  </si>
  <si>
    <t>　なお、主任技術者の工事現場における工程管理、品質管理、その他技術上の管理等に支障をきたすことはしません。</t>
    <rPh sb="4" eb="6">
      <t>シュニン</t>
    </rPh>
    <rPh sb="6" eb="8">
      <t>ギジュツ</t>
    </rPh>
    <rPh sb="8" eb="9">
      <t>シャ</t>
    </rPh>
    <rPh sb="18" eb="20">
      <t>コウテイ</t>
    </rPh>
    <rPh sb="20" eb="22">
      <t>カンリ</t>
    </rPh>
    <rPh sb="23" eb="25">
      <t>ヒンシツ</t>
    </rPh>
    <rPh sb="25" eb="27">
      <t>カンリ</t>
    </rPh>
    <rPh sb="30" eb="31">
      <t>ホカ</t>
    </rPh>
    <rPh sb="31" eb="33">
      <t>ギジュツ</t>
    </rPh>
    <rPh sb="33" eb="34">
      <t>ジョウ</t>
    </rPh>
    <rPh sb="35" eb="37">
      <t>カンリ</t>
    </rPh>
    <rPh sb="37" eb="38">
      <t>トウ</t>
    </rPh>
    <rPh sb="39" eb="41">
      <t>シショウ</t>
    </rPh>
    <phoneticPr fontId="3"/>
  </si>
  <si>
    <t>様式第44号(第42条関係)</t>
  </si>
  <si>
    <t>第8号</t>
    <rPh sb="0" eb="1">
      <t>ダイ</t>
    </rPh>
    <rPh sb="2" eb="3">
      <t>ゴウ</t>
    </rPh>
    <phoneticPr fontId="3"/>
  </si>
  <si>
    <t>住　　　　　　　　　所</t>
    <rPh sb="0" eb="11">
      <t>ジュウショ</t>
    </rPh>
    <phoneticPr fontId="3"/>
  </si>
  <si>
    <t>未加入</t>
    <rPh sb="0" eb="3">
      <t>ミカニュウ</t>
    </rPh>
    <phoneticPr fontId="3"/>
  </si>
  <si>
    <t>対象建物の耐震レベルが高い工事</t>
    <rPh sb="0" eb="2">
      <t>タイショウ</t>
    </rPh>
    <rPh sb="2" eb="4">
      <t>タテモノ</t>
    </rPh>
    <rPh sb="5" eb="7">
      <t>タイシン</t>
    </rPh>
    <rPh sb="11" eb="12">
      <t>タカ</t>
    </rPh>
    <phoneticPr fontId="3"/>
  </si>
  <si>
    <t>元請契約</t>
    <rPh sb="0" eb="2">
      <t>モトウケ</t>
    </rPh>
    <rPh sb="2" eb="4">
      <t>ケイヤク</t>
    </rPh>
    <phoneticPr fontId="3"/>
  </si>
  <si>
    <t>工       期</t>
    <rPh sb="0" eb="1">
      <t>コウ</t>
    </rPh>
    <rPh sb="8" eb="9">
      <t>キ</t>
    </rPh>
    <phoneticPr fontId="3"/>
  </si>
  <si>
    <t>実 践 訓 練</t>
  </si>
  <si>
    <t>事業所
整理記号等</t>
    <rPh sb="0" eb="3">
      <t>ジギョウショ</t>
    </rPh>
    <rPh sb="4" eb="6">
      <t>セイリ</t>
    </rPh>
    <rPh sb="6" eb="8">
      <t>キゴウ</t>
    </rPh>
    <rPh sb="8" eb="9">
      <t>トウ</t>
    </rPh>
    <phoneticPr fontId="3"/>
  </si>
  <si>
    <t>飛来、落下災害防止</t>
  </si>
  <si>
    <t xml:space="preserve">工事特性・創意工夫・社会性等に関する実施状況報告書
</t>
  </si>
  <si>
    <t>営業所の名称</t>
    <rPh sb="0" eb="3">
      <t>エイギョウショ</t>
    </rPh>
    <rPh sb="4" eb="6">
      <t>メイショウ</t>
    </rPh>
    <phoneticPr fontId="3"/>
  </si>
  <si>
    <t>請負代金の額</t>
    <rPh sb="0" eb="2">
      <t>ウケオイ</t>
    </rPh>
    <rPh sb="2" eb="4">
      <t>ダイキン</t>
    </rPh>
    <rPh sb="5" eb="6">
      <t>ガク</t>
    </rPh>
    <phoneticPr fontId="3"/>
  </si>
  <si>
    <t>口座名義</t>
  </si>
  <si>
    <t>下請契約</t>
    <rPh sb="0" eb="2">
      <t>シタウケ</t>
    </rPh>
    <rPh sb="2" eb="4">
      <t>ケイヤク</t>
    </rPh>
    <phoneticPr fontId="3"/>
  </si>
  <si>
    <t>安全管理一般</t>
  </si>
  <si>
    <r>
      <t>・該当する建設資材を搬入する予定の場合、COBRISにて作成
・該当する建設副産物を搬出する予定の場合、COBRISにて作成</t>
    </r>
    <r>
      <rPr>
        <sz val="9"/>
        <color auto="1"/>
        <rFont val="ＭＳ Ｐゴシック"/>
      </rPr>
      <t>・現場掲示を義務化（資源有効利用促進法省令の一部改正　R5.1.1施行）</t>
    </r>
    <rPh sb="10" eb="12">
      <t>ハンニュウ</t>
    </rPh>
    <rPh sb="36" eb="41">
      <t>ケンセツフ</t>
    </rPh>
    <rPh sb="63" eb="67">
      <t>ゲンバケイジ</t>
    </rPh>
    <rPh sb="68" eb="71">
      <t>ギムカ</t>
    </rPh>
    <rPh sb="72" eb="74">
      <t>シゲン</t>
    </rPh>
    <rPh sb="74" eb="81">
      <t>ユウコウリヨウソクシンホウ</t>
    </rPh>
    <rPh sb="81" eb="83">
      <t>ショウレイ</t>
    </rPh>
    <rPh sb="84" eb="86">
      <t>イチブ</t>
    </rPh>
    <rPh sb="86" eb="88">
      <t>カイセイ</t>
    </rPh>
    <rPh sb="95" eb="97">
      <t>セコウ</t>
    </rPh>
    <phoneticPr fontId="3"/>
  </si>
  <si>
    <t>提出日　　　　　年　　　月　　　日</t>
    <rPh sb="0" eb="2">
      <t>テイシュツ</t>
    </rPh>
    <rPh sb="2" eb="3">
      <t>ビ</t>
    </rPh>
    <rPh sb="8" eb="9">
      <t>ネン</t>
    </rPh>
    <rPh sb="12" eb="13">
      <t>ガツ</t>
    </rPh>
    <rPh sb="16" eb="17">
      <t>ヒ</t>
    </rPh>
    <phoneticPr fontId="3"/>
  </si>
  <si>
    <t>現場代理人名</t>
    <rPh sb="0" eb="2">
      <t>ゲンバ</t>
    </rPh>
    <rPh sb="2" eb="4">
      <t>ダイリ</t>
    </rPh>
    <rPh sb="4" eb="5">
      <t>ニン</t>
    </rPh>
    <rPh sb="5" eb="6">
      <t>メイ</t>
    </rPh>
    <phoneticPr fontId="3"/>
  </si>
  <si>
    <t>郡</t>
    <rPh sb="0" eb="1">
      <t>グン</t>
    </rPh>
    <phoneticPr fontId="3"/>
  </si>
  <si>
    <t>安全衛生責任者名</t>
    <rPh sb="0" eb="2">
      <t>アンゼン</t>
    </rPh>
    <rPh sb="2" eb="4">
      <t>エイセイ</t>
    </rPh>
    <rPh sb="4" eb="7">
      <t>セキニンシャ</t>
    </rPh>
    <rPh sb="7" eb="8">
      <t>メイ</t>
    </rPh>
    <phoneticPr fontId="3"/>
  </si>
  <si>
    <t>専任</t>
    <rPh sb="0" eb="2">
      <t>センニン</t>
    </rPh>
    <phoneticPr fontId="3"/>
  </si>
  <si>
    <t>説明資料は簡素に作成するものとし、必要に応じて別葉とする。</t>
  </si>
  <si>
    <t>権限及び
意見申出方法</t>
    <rPh sb="0" eb="2">
      <t>ケンゲン</t>
    </rPh>
    <rPh sb="2" eb="3">
      <t>オヨ</t>
    </rPh>
    <rPh sb="5" eb="7">
      <t>イケン</t>
    </rPh>
    <rPh sb="7" eb="9">
      <t>モウシデ</t>
    </rPh>
    <rPh sb="9" eb="11">
      <t>ホウホウ</t>
    </rPh>
    <phoneticPr fontId="3"/>
  </si>
  <si>
    <t>緊急連絡系統図、夜間・休日連絡先等</t>
  </si>
  <si>
    <t>主任技術者名</t>
    <rPh sb="0" eb="2">
      <t>シュニン</t>
    </rPh>
    <rPh sb="2" eb="5">
      <t>ギジュツシャ</t>
    </rPh>
    <rPh sb="5" eb="6">
      <t>メイ</t>
    </rPh>
    <phoneticPr fontId="3"/>
  </si>
  <si>
    <t>　　　　3)技術士法「技術士試験」</t>
  </si>
  <si>
    <t>雇用管理責任者名</t>
    <rPh sb="0" eb="2">
      <t>コヨウ</t>
    </rPh>
    <rPh sb="2" eb="4">
      <t>カンリ</t>
    </rPh>
    <rPh sb="4" eb="7">
      <t>セキニンシャ</t>
    </rPh>
    <rPh sb="7" eb="8">
      <t>メイ</t>
    </rPh>
    <phoneticPr fontId="3"/>
  </si>
  <si>
    <t>３　請負代金額</t>
    <rPh sb="2" eb="4">
      <t>ウケオイ</t>
    </rPh>
    <rPh sb="4" eb="5">
      <t>ダイ</t>
    </rPh>
    <rPh sb="5" eb="7">
      <t>キンガク</t>
    </rPh>
    <phoneticPr fontId="3"/>
  </si>
  <si>
    <t>専門技術者名</t>
    <rPh sb="0" eb="2">
      <t>センモン</t>
    </rPh>
    <rPh sb="2" eb="5">
      <t>ギジュツシャ</t>
    </rPh>
    <rPh sb="5" eb="6">
      <t>メイ</t>
    </rPh>
    <phoneticPr fontId="3"/>
  </si>
  <si>
    <t>４　変更前完成期限</t>
    <rPh sb="2" eb="4">
      <t>ヘンコウ</t>
    </rPh>
    <rPh sb="4" eb="5">
      <t>マエ</t>
    </rPh>
    <rPh sb="5" eb="7">
      <t>カンセイ</t>
    </rPh>
    <rPh sb="7" eb="9">
      <t>キゲン</t>
    </rPh>
    <phoneticPr fontId="3"/>
  </si>
  <si>
    <t>権限及び意見申出方法</t>
    <rPh sb="0" eb="2">
      <t>ケンゲン</t>
    </rPh>
    <rPh sb="2" eb="3">
      <t>オヨ</t>
    </rPh>
    <rPh sb="4" eb="6">
      <t>イケン</t>
    </rPh>
    <rPh sb="6" eb="7">
      <t>モウ</t>
    </rPh>
    <rPh sb="7" eb="8">
      <t>デ</t>
    </rPh>
    <rPh sb="8" eb="10">
      <t>ホウホウ</t>
    </rPh>
    <phoneticPr fontId="3"/>
  </si>
  <si>
    <t>担当工事内容</t>
    <rPh sb="0" eb="2">
      <t>タントウ</t>
    </rPh>
    <rPh sb="2" eb="4">
      <t>コウジ</t>
    </rPh>
    <rPh sb="4" eb="6">
      <t>ナイヨウ</t>
    </rPh>
    <phoneticPr fontId="3"/>
  </si>
  <si>
    <t>変更後</t>
    <rPh sb="0" eb="2">
      <t>ヘンコウ</t>
    </rPh>
    <rPh sb="2" eb="3">
      <t>ゴ</t>
    </rPh>
    <phoneticPr fontId="3"/>
  </si>
  <si>
    <t>各　種　計　画　書</t>
    <rPh sb="0" eb="1">
      <t>カク</t>
    </rPh>
    <rPh sb="2" eb="3">
      <t>シュ</t>
    </rPh>
    <rPh sb="4" eb="5">
      <t>ケイ</t>
    </rPh>
    <rPh sb="6" eb="7">
      <t>ガ</t>
    </rPh>
    <rPh sb="8" eb="9">
      <t>ショ</t>
    </rPh>
    <phoneticPr fontId="3"/>
  </si>
  <si>
    <t>現場
代理人名</t>
    <rPh sb="0" eb="2">
      <t>ゲンバ</t>
    </rPh>
    <rPh sb="3" eb="5">
      <t>ダイリ</t>
    </rPh>
    <rPh sb="5" eb="6">
      <t>ニン</t>
    </rPh>
    <rPh sb="6" eb="7">
      <t>メイ</t>
    </rPh>
    <phoneticPr fontId="3"/>
  </si>
  <si>
    <t>代表者名</t>
    <rPh sb="0" eb="4">
      <t>ダイヒョウシャメイ</t>
    </rPh>
    <phoneticPr fontId="3"/>
  </si>
  <si>
    <t>監理技術者名
主任技術者名</t>
    <rPh sb="0" eb="2">
      <t>カンリ</t>
    </rPh>
    <rPh sb="2" eb="4">
      <t>ギジュツ</t>
    </rPh>
    <rPh sb="4" eb="5">
      <t>シャ</t>
    </rPh>
    <rPh sb="5" eb="6">
      <t>メイ</t>
    </rPh>
    <rPh sb="7" eb="9">
      <t>シュニン</t>
    </rPh>
    <rPh sb="9" eb="12">
      <t>ギジュツシャ</t>
    </rPh>
    <rPh sb="12" eb="13">
      <t>メイ</t>
    </rPh>
    <phoneticPr fontId="3"/>
  </si>
  <si>
    <t>建設ﾘｻ法18条
仕様1-1-1-20</t>
  </si>
  <si>
    <t>専門
技術者名</t>
    <rPh sb="0" eb="2">
      <t>センモン</t>
    </rPh>
    <rPh sb="3" eb="6">
      <t>ギジュツシャ</t>
    </rPh>
    <rPh sb="6" eb="7">
      <t>メイ</t>
    </rPh>
    <phoneticPr fontId="3"/>
  </si>
  <si>
    <t>現場事故報告書</t>
  </si>
  <si>
    <t>施工状況や施工条件に対応した工法が必要な工事</t>
  </si>
  <si>
    <t>土木工事施工管理基準に係るもの</t>
  </si>
  <si>
    <t>担当
工事内容</t>
    <rPh sb="0" eb="2">
      <t>タントウ</t>
    </rPh>
    <rPh sb="3" eb="5">
      <t>コウジ</t>
    </rPh>
    <rPh sb="5" eb="7">
      <t>ナイヨウ</t>
    </rPh>
    <phoneticPr fontId="3"/>
  </si>
  <si>
    <t>　行っていない場合（適用を受ける営業所が複数あり、そのうち一部について行っていない場合を含む）は「未加入」を、</t>
  </si>
  <si>
    <t>（記入要領）</t>
  </si>
  <si>
    <t xml:space="preserve"> …能力向上教育</t>
    <rPh sb="2" eb="4">
      <t>ノウリョク</t>
    </rPh>
    <rPh sb="4" eb="6">
      <t>コウジョウ</t>
    </rPh>
    <rPh sb="6" eb="8">
      <t>キョウイク</t>
    </rPh>
    <phoneticPr fontId="3"/>
  </si>
  <si>
    <t>月</t>
    <rPh sb="0" eb="1">
      <t>ツキ</t>
    </rPh>
    <phoneticPr fontId="3"/>
  </si>
  <si>
    <t>　　　　（一式工事の主任技術者が専門工事の主任技術者としての資格を有する場合は専門技術者を兼ねることができる。）</t>
  </si>
  <si>
    <t>１　この様式は元請が作成する。一次下請業者等が報告する再下請負通知書（様式第20号の４）を添付することにより、</t>
  </si>
  <si>
    <t>　一次下請負業者別の施工体制台帳とする。</t>
  </si>
  <si>
    <t>仕様｢条項関連資料 安全教育・訓練等の実施要領｣</t>
  </si>
  <si>
    <t>２　上記の記載事項が発注者との請負契約書や下請負契約書に記載がある場合は、その写しを添付することにより</t>
  </si>
  <si>
    <t>　記載を省略することができる。</t>
  </si>
  <si>
    <t>工事作業所災害防止協議会兼施工体系図の写し
（施工体制台帳等（写し）提出書に添付）</t>
  </si>
  <si>
    <t>安全教育・講習会・パトロール・安全帯使用等の工夫</t>
  </si>
  <si>
    <t>３　主任技術者又は監理技術者の配置状況について「専任・非専任」のいずれかに○印を付けること。</t>
  </si>
  <si>
    <t>　　(1)　資格を証するものの写し</t>
  </si>
  <si>
    <t>様式第４８号(第４６条関係)</t>
    <rPh sb="0" eb="2">
      <t>ヨウシキ</t>
    </rPh>
    <rPh sb="2" eb="3">
      <t>ダイ</t>
    </rPh>
    <rPh sb="5" eb="6">
      <t>ゴウ</t>
    </rPh>
    <rPh sb="7" eb="8">
      <t>ダイ</t>
    </rPh>
    <rPh sb="10" eb="11">
      <t>ジョウ</t>
    </rPh>
    <rPh sb="11" eb="13">
      <t>カンケイ</t>
    </rPh>
    <phoneticPr fontId="3"/>
  </si>
  <si>
    <t>○○　○○</t>
  </si>
  <si>
    <t>　　(2)　自社従業員である証明書類の写し（従業員証、健康保険証など）</t>
  </si>
  <si>
    <t>　従業員規模等により各保険の適用が除外される場合は「適用除外」を○で囲む。</t>
  </si>
  <si>
    <t>　　事業所整理記号等の営業所の名称欄には、この様式左側の営業所の名称欄には元請契約に係る営業所の名称及び下請契約に係る営業所の名称を、</t>
  </si>
  <si>
    <t>令和　年　月　　日</t>
    <rPh sb="0" eb="2">
      <t>レイワ</t>
    </rPh>
    <rPh sb="3" eb="4">
      <t>ネン</t>
    </rPh>
    <rPh sb="5" eb="6">
      <t>ガツ</t>
    </rPh>
    <rPh sb="8" eb="9">
      <t>ニチ</t>
    </rPh>
    <phoneticPr fontId="3"/>
  </si>
  <si>
    <t>名</t>
    <rPh sb="0" eb="1">
      <t>メイ</t>
    </rPh>
    <phoneticPr fontId="3"/>
  </si>
  <si>
    <t>　　　2)高校卒「指定学科」　５年以上の実務経験</t>
  </si>
  <si>
    <t>　右側の一次下請負人に関する事項は請負契約に係る営業所の名称を、健康保険欄には、事業所整理記号及び事業所番号（健康保険組合にあっては組合名）を、</t>
    <rPh sb="1" eb="3">
      <t>ミギガワ</t>
    </rPh>
    <rPh sb="4" eb="6">
      <t>イチジ</t>
    </rPh>
    <rPh sb="6" eb="7">
      <t>シタ</t>
    </rPh>
    <rPh sb="7" eb="9">
      <t>ウケオイ</t>
    </rPh>
    <rPh sb="9" eb="10">
      <t>ニン</t>
    </rPh>
    <rPh sb="11" eb="12">
      <t>カン</t>
    </rPh>
    <rPh sb="14" eb="16">
      <t>ジコウ</t>
    </rPh>
    <rPh sb="17" eb="19">
      <t>ウケオイ</t>
    </rPh>
    <rPh sb="19" eb="21">
      <t>ケイヤク</t>
    </rPh>
    <rPh sb="22" eb="23">
      <t>カカ</t>
    </rPh>
    <rPh sb="24" eb="27">
      <t>エイギョウショ</t>
    </rPh>
    <rPh sb="28" eb="30">
      <t>メイショウ</t>
    </rPh>
    <phoneticPr fontId="3"/>
  </si>
  <si>
    <t>第21号</t>
    <rPh sb="0" eb="1">
      <t>ダイ</t>
    </rPh>
    <rPh sb="3" eb="4">
      <t>ゴウ</t>
    </rPh>
    <phoneticPr fontId="3"/>
  </si>
  <si>
    <t>　一括適用の承認に係る営業所の場合は、本店の整理記号及び事業所番号を、厚生年金保険欄には、事業所整理記号及び事業所番号を、一括適用の承認に係る営業所の場合は、</t>
  </si>
  <si>
    <t>　本店の整理記号及び事業所番号を、雇用保険欄には、労働保険番号を、継続事業の一括の認可に係る営業所の場合は、本店の労働保険番号をそれぞれ記載する。</t>
  </si>
  <si>
    <t>　※＜下請負人に関する事項＞の「主任技術者、専門技術者」の記入要領</t>
  </si>
  <si>
    <t>約款34条
前払規則4条
事務44条</t>
    <rPh sb="6" eb="8">
      <t>マエバライ</t>
    </rPh>
    <rPh sb="8" eb="10">
      <t>キソク</t>
    </rPh>
    <rPh sb="11" eb="12">
      <t>ジョウ</t>
    </rPh>
    <rPh sb="13" eb="15">
      <t>ジム</t>
    </rPh>
    <rPh sb="17" eb="18">
      <t>ジョウ</t>
    </rPh>
    <phoneticPr fontId="3"/>
  </si>
  <si>
    <t>　　１　主任技術者の配属状況について[専任・非専任]のいずれかに○印を付すこと。</t>
  </si>
  <si>
    <t>　　２　専門技術者には、土木・建築一式工事を施工する場合等でその工事に含まれる専門工事を施工するために必要な主任技術者を記載する。</t>
  </si>
  <si>
    <t>　　４　主任技術者の資格内容は、以下の中から該当するものを選んで記載すること。</t>
  </si>
  <si>
    <t xml:space="preserve">　　　(1)　経験年数による場合  </t>
  </si>
  <si>
    <t>○印　実　施　項　目</t>
    <rPh sb="1" eb="2">
      <t>イン</t>
    </rPh>
    <rPh sb="3" eb="4">
      <t>ジツ</t>
    </rPh>
    <rPh sb="5" eb="6">
      <t>シ</t>
    </rPh>
    <rPh sb="7" eb="8">
      <t>コウ</t>
    </rPh>
    <rPh sb="9" eb="10">
      <t>メ</t>
    </rPh>
    <phoneticPr fontId="3"/>
  </si>
  <si>
    <t>　　　　1)大学卒「指定学科」　３年以上の実務経験</t>
  </si>
  <si>
    <t>契約年月日</t>
    <rPh sb="0" eb="2">
      <t>ケイヤク</t>
    </rPh>
    <rPh sb="2" eb="3">
      <t>ネン</t>
    </rPh>
    <rPh sb="3" eb="5">
      <t>ツキヒ</t>
    </rPh>
    <phoneticPr fontId="3"/>
  </si>
  <si>
    <t>　　　　2)高校卒「指定学科」　５年以上の実務経験</t>
  </si>
  <si>
    <t>施工体制台帳等（写し）提出書</t>
    <rPh sb="0" eb="2">
      <t>セコウ</t>
    </rPh>
    <rPh sb="2" eb="4">
      <t>タイセイ</t>
    </rPh>
    <rPh sb="4" eb="6">
      <t>ダイチョウ</t>
    </rPh>
    <rPh sb="6" eb="7">
      <t>トウ</t>
    </rPh>
    <rPh sb="8" eb="9">
      <t>ウツ</t>
    </rPh>
    <rPh sb="11" eb="13">
      <t>テイシュツ</t>
    </rPh>
    <rPh sb="13" eb="14">
      <t>ショ</t>
    </rPh>
    <phoneticPr fontId="3"/>
  </si>
  <si>
    <t>　　　　　（短大・高専卒業者を含む。）</t>
    <rPh sb="6" eb="8">
      <t>タンダイ</t>
    </rPh>
    <rPh sb="9" eb="11">
      <t>コウセン</t>
    </rPh>
    <rPh sb="11" eb="14">
      <t>ソツギョウシャ</t>
    </rPh>
    <rPh sb="15" eb="16">
      <t>フク</t>
    </rPh>
    <phoneticPr fontId="3"/>
  </si>
  <si>
    <t>１．該当する項目の□にレマーク記入。</t>
  </si>
  <si>
    <t>　　　(2)　資格等による場合</t>
  </si>
  <si>
    <t>　　　　2)建築士法「建築士試験」</t>
  </si>
  <si>
    <t>工事カルテ登録申請書
（CORINS）</t>
  </si>
  <si>
    <t>　※工事写真（施工中）</t>
    <rPh sb="2" eb="4">
      <t>コウジ</t>
    </rPh>
    <rPh sb="4" eb="6">
      <t>シャシン</t>
    </rPh>
    <rPh sb="7" eb="9">
      <t>セコウ</t>
    </rPh>
    <rPh sb="9" eb="10">
      <t>チュウ</t>
    </rPh>
    <phoneticPr fontId="3"/>
  </si>
  <si>
    <t>年金保険</t>
    <rPh sb="0" eb="2">
      <t>ネンキン</t>
    </rPh>
    <rPh sb="2" eb="4">
      <t>ホケン</t>
    </rPh>
    <phoneticPr fontId="3"/>
  </si>
  <si>
    <t>　　(2)　資格等による場合</t>
  </si>
  <si>
    <t>備　考</t>
    <rPh sb="0" eb="1">
      <t>ソノオ</t>
    </rPh>
    <rPh sb="2" eb="3">
      <t>コウ</t>
    </rPh>
    <phoneticPr fontId="3"/>
  </si>
  <si>
    <t>仕様1-1-1-6</t>
  </si>
  <si>
    <t>　　　　5)電気事業法「電気主任技術者国家試験等」</t>
  </si>
  <si>
    <t>厚さ</t>
    <rPh sb="0" eb="1">
      <t>アツ</t>
    </rPh>
    <phoneticPr fontId="3"/>
  </si>
  <si>
    <t>品質記録方法の工夫</t>
  </si>
  <si>
    <t>様式第20号の2（第２６条関係）</t>
    <rPh sb="0" eb="2">
      <t>ヨウシキ</t>
    </rPh>
    <rPh sb="2" eb="3">
      <t>ダイ</t>
    </rPh>
    <rPh sb="5" eb="6">
      <t>ゴウ</t>
    </rPh>
    <rPh sb="9" eb="10">
      <t>ダイ</t>
    </rPh>
    <rPh sb="12" eb="13">
      <t>ジョウ</t>
    </rPh>
    <rPh sb="13" eb="15">
      <t>カンケイ</t>
    </rPh>
    <phoneticPr fontId="3"/>
  </si>
  <si>
    <t>工事名称</t>
    <rPh sb="0" eb="2">
      <t>コウジ</t>
    </rPh>
    <rPh sb="2" eb="4">
      <t>メイショウ</t>
    </rPh>
    <phoneticPr fontId="3"/>
  </si>
  <si>
    <t>仮設工施工の工夫</t>
  </si>
  <si>
    <t>元請名</t>
    <rPh sb="0" eb="1">
      <t>モト</t>
    </rPh>
    <rPh sb="1" eb="2">
      <t>ウ</t>
    </rPh>
    <rPh sb="2" eb="3">
      <t>メイ</t>
    </rPh>
    <phoneticPr fontId="3"/>
  </si>
  <si>
    <t>安全衛生責任者</t>
    <rPh sb="0" eb="2">
      <t>アンゼン</t>
    </rPh>
    <rPh sb="2" eb="4">
      <t>エイセイ</t>
    </rPh>
    <rPh sb="4" eb="7">
      <t>セキニンシャ</t>
    </rPh>
    <phoneticPr fontId="3"/>
  </si>
  <si>
    <t>検査員氏名</t>
    <rPh sb="0" eb="2">
      <t>ケンサ</t>
    </rPh>
    <rPh sb="2" eb="3">
      <t>イン</t>
    </rPh>
    <rPh sb="3" eb="5">
      <t>シメイ</t>
    </rPh>
    <phoneticPr fontId="3"/>
  </si>
  <si>
    <t>(1)　工事工程表</t>
    <rPh sb="4" eb="6">
      <t>コウジ</t>
    </rPh>
    <rPh sb="6" eb="9">
      <t>コウテイヒョウ</t>
    </rPh>
    <phoneticPr fontId="3"/>
  </si>
  <si>
    <t>完成時</t>
    <rPh sb="0" eb="2">
      <t>カンセイ</t>
    </rPh>
    <rPh sb="2" eb="3">
      <t>ジ</t>
    </rPh>
    <phoneticPr fontId="3"/>
  </si>
  <si>
    <t>元方安全衛生管理者</t>
    <rPh sb="0" eb="1">
      <t>モト</t>
    </rPh>
    <rPh sb="1" eb="2">
      <t>カタ</t>
    </rPh>
    <rPh sb="2" eb="4">
      <t>アンゼン</t>
    </rPh>
    <rPh sb="4" eb="6">
      <t>エイセイ</t>
    </rPh>
    <rPh sb="6" eb="8">
      <t>カンリ</t>
    </rPh>
    <rPh sb="8" eb="9">
      <t>シャ</t>
    </rPh>
    <phoneticPr fontId="3"/>
  </si>
  <si>
    <t>監理技術者名
主任技術者名</t>
    <rPh sb="0" eb="2">
      <t>カンリ</t>
    </rPh>
    <rPh sb="2" eb="5">
      <t>ギジュツシャ</t>
    </rPh>
    <rPh sb="5" eb="6">
      <t>ナ</t>
    </rPh>
    <rPh sb="7" eb="9">
      <t>シュニン</t>
    </rPh>
    <rPh sb="9" eb="12">
      <t>ギジュツシャ</t>
    </rPh>
    <rPh sb="12" eb="13">
      <t>メイ</t>
    </rPh>
    <phoneticPr fontId="3"/>
  </si>
  <si>
    <t>測　　　　　定　　　　　箇　　　　　所</t>
    <rPh sb="0" eb="1">
      <t>ハカリ</t>
    </rPh>
    <rPh sb="6" eb="7">
      <t>サダム</t>
    </rPh>
    <rPh sb="12" eb="13">
      <t>カ</t>
    </rPh>
    <rPh sb="18" eb="19">
      <t>ショ</t>
    </rPh>
    <phoneticPr fontId="3"/>
  </si>
  <si>
    <t>３　この届出事項に変更があった場合は直ちに再提出すること。</t>
  </si>
  <si>
    <t>専門技術者</t>
    <rPh sb="0" eb="2">
      <t>センモン</t>
    </rPh>
    <rPh sb="2" eb="5">
      <t>ギジュツシャ</t>
    </rPh>
    <phoneticPr fontId="3"/>
  </si>
  <si>
    <t>担当工事　　　　　　　　　　　　　　　　　　　　　　　　　　　　　　　　　　　　　　　　　　　　　　　　　　　　　　　　　　　　　　　　　　　　　　　　　　　　　　内　　　容</t>
  </si>
  <si>
    <t>　　年 月 日 ～ 年 月 日</t>
    <rPh sb="2" eb="3">
      <t>ネン</t>
    </rPh>
    <rPh sb="4" eb="5">
      <t>ツキ</t>
    </rPh>
    <rPh sb="6" eb="7">
      <t>ヒ</t>
    </rPh>
    <rPh sb="10" eb="11">
      <t>ネン</t>
    </rPh>
    <rPh sb="12" eb="13">
      <t>ツキ</t>
    </rPh>
    <rPh sb="14" eb="15">
      <t>ヒ</t>
    </rPh>
    <phoneticPr fontId="3"/>
  </si>
  <si>
    <t>地域社会や住民に対する貢献</t>
    <rPh sb="5" eb="6">
      <t>ス</t>
    </rPh>
    <phoneticPr fontId="3"/>
  </si>
  <si>
    <t>前金払請求時</t>
  </si>
  <si>
    <t>会          長</t>
    <rPh sb="0" eb="12">
      <t>カイチョウ</t>
    </rPh>
    <phoneticPr fontId="3"/>
  </si>
  <si>
    <t>講　師　名</t>
    <rPh sb="0" eb="1">
      <t>コウ</t>
    </rPh>
    <rPh sb="2" eb="3">
      <t>シ</t>
    </rPh>
    <rPh sb="4" eb="5">
      <t>メイ</t>
    </rPh>
    <phoneticPr fontId="3"/>
  </si>
  <si>
    <t>第4号
第6号</t>
    <rPh sb="0" eb="1">
      <t>ダイ</t>
    </rPh>
    <rPh sb="2" eb="3">
      <t>ゴウ</t>
    </rPh>
    <rPh sb="4" eb="5">
      <t>ダイ</t>
    </rPh>
    <rPh sb="6" eb="7">
      <t>ゴウ</t>
    </rPh>
    <phoneticPr fontId="3"/>
  </si>
  <si>
    <t>副    会    長</t>
    <rPh sb="0" eb="11">
      <t>フクカイチョウ</t>
    </rPh>
    <phoneticPr fontId="3"/>
  </si>
  <si>
    <t>様式第20号の3（第２６条関係）</t>
    <rPh sb="0" eb="2">
      <t>ヨウシキ</t>
    </rPh>
    <rPh sb="2" eb="3">
      <t>ダイ</t>
    </rPh>
    <rPh sb="5" eb="6">
      <t>ゴウ</t>
    </rPh>
    <rPh sb="9" eb="10">
      <t>ダイ</t>
    </rPh>
    <rPh sb="12" eb="13">
      <t>ジョウ</t>
    </rPh>
    <rPh sb="13" eb="15">
      <t>カンケイ</t>
    </rPh>
    <phoneticPr fontId="3"/>
  </si>
  <si>
    <t>商号又は名称</t>
    <rPh sb="0" eb="2">
      <t>ショウゴウ</t>
    </rPh>
    <rPh sb="2" eb="3">
      <t>マタ</t>
    </rPh>
    <rPh sb="4" eb="6">
      <t>メイショウ</t>
    </rPh>
    <phoneticPr fontId="3"/>
  </si>
  <si>
    <t>　下記の工事について、施工体制台帳及び施工体系図の写しを提出します。</t>
    <rPh sb="1" eb="3">
      <t>カキ</t>
    </rPh>
    <rPh sb="11" eb="13">
      <t>セコウ</t>
    </rPh>
    <rPh sb="13" eb="15">
      <t>タイセイ</t>
    </rPh>
    <rPh sb="15" eb="17">
      <t>ダイチョウ</t>
    </rPh>
    <rPh sb="17" eb="18">
      <t>オヨ</t>
    </rPh>
    <rPh sb="21" eb="24">
      <t>タイケイズ</t>
    </rPh>
    <rPh sb="25" eb="26">
      <t>ウツ</t>
    </rPh>
    <rPh sb="28" eb="30">
      <t>テイシュツ</t>
    </rPh>
    <phoneticPr fontId="3"/>
  </si>
  <si>
    <t>４　工期</t>
    <rPh sb="2" eb="4">
      <t>コウキ</t>
    </rPh>
    <phoneticPr fontId="3"/>
  </si>
  <si>
    <t>処　置　事　項</t>
    <rPh sb="0" eb="1">
      <t>ショ</t>
    </rPh>
    <rPh sb="2" eb="3">
      <t>チ</t>
    </rPh>
    <rPh sb="4" eb="5">
      <t>コト</t>
    </rPh>
    <rPh sb="6" eb="7">
      <t>コウ</t>
    </rPh>
    <phoneticPr fontId="3"/>
  </si>
  <si>
    <t>排出ガス対策型､低騒音型建設機械は指定ラベルの写真撮影不要｡（監督員の施工プロセスチェックリストによる確認のみとし､検査時も書類提示を求めない｡）</t>
  </si>
  <si>
    <t>下請負次数</t>
    <rPh sb="0" eb="1">
      <t>シタ</t>
    </rPh>
    <rPh sb="1" eb="3">
      <t>ウケオイ</t>
    </rPh>
    <rPh sb="3" eb="5">
      <t>ジスウ</t>
    </rPh>
    <phoneticPr fontId="3"/>
  </si>
  <si>
    <t>5名</t>
    <rPh sb="1" eb="2">
      <t>メイ</t>
    </rPh>
    <phoneticPr fontId="3"/>
  </si>
  <si>
    <t xml:space="preserve"> …作業主任者（（注）2.)</t>
    <rPh sb="2" eb="4">
      <t>サギョウ</t>
    </rPh>
    <rPh sb="4" eb="7">
      <t>シュニンシャ</t>
    </rPh>
    <rPh sb="9" eb="10">
      <t>チュウ</t>
    </rPh>
    <phoneticPr fontId="3"/>
  </si>
  <si>
    <t>下請負者名</t>
    <rPh sb="0" eb="1">
      <t>シタ</t>
    </rPh>
    <rPh sb="1" eb="3">
      <t>ウケオイ</t>
    </rPh>
    <rPh sb="3" eb="4">
      <t>シャ</t>
    </rPh>
    <rPh sb="4" eb="5">
      <t>メイ</t>
    </rPh>
    <phoneticPr fontId="3"/>
  </si>
  <si>
    <t>根拠条項</t>
    <rPh sb="0" eb="2">
      <t>コンキョ</t>
    </rPh>
    <rPh sb="2" eb="4">
      <t>ジョウコウ</t>
    </rPh>
    <phoneticPr fontId="3"/>
  </si>
  <si>
    <t>長期工事における安全確保</t>
  </si>
  <si>
    <t>約款34条
前払規則5条</t>
  </si>
  <si>
    <t>工事名　　</t>
    <rPh sb="2" eb="3">
      <t>メイ</t>
    </rPh>
    <phoneticPr fontId="3"/>
  </si>
  <si>
    <t>下請負部分</t>
    <rPh sb="0" eb="1">
      <t>シタ</t>
    </rPh>
    <rPh sb="1" eb="3">
      <t>ウケオイ</t>
    </rPh>
    <rPh sb="3" eb="5">
      <t>ブブン</t>
    </rPh>
    <phoneticPr fontId="3"/>
  </si>
  <si>
    <t>前次下請負者名</t>
    <rPh sb="0" eb="1">
      <t>ゼン</t>
    </rPh>
    <rPh sb="1" eb="2">
      <t>ジ</t>
    </rPh>
    <rPh sb="2" eb="4">
      <t>シタウ</t>
    </rPh>
    <rPh sb="4" eb="5">
      <t>オ</t>
    </rPh>
    <rPh sb="5" eb="6">
      <t>シャ</t>
    </rPh>
    <rPh sb="6" eb="7">
      <t>メイ</t>
    </rPh>
    <phoneticPr fontId="3"/>
  </si>
  <si>
    <t>下請負金額</t>
    <rPh sb="0" eb="2">
      <t>シタウ</t>
    </rPh>
    <rPh sb="2" eb="3">
      <t>オ</t>
    </rPh>
    <rPh sb="3" eb="5">
      <t>キンガク</t>
    </rPh>
    <phoneticPr fontId="3"/>
  </si>
  <si>
    <t>官公庁休日等前</t>
  </si>
  <si>
    <t>着手年月日</t>
    <rPh sb="0" eb="2">
      <t>チャクシュ</t>
    </rPh>
    <rPh sb="3" eb="4">
      <t>セイネン</t>
    </rPh>
    <phoneticPr fontId="3"/>
  </si>
  <si>
    <t>様式１</t>
  </si>
  <si>
    <t>（</t>
  </si>
  <si>
    <t>専任
非専任</t>
    <rPh sb="0" eb="2">
      <t>センニン</t>
    </rPh>
    <rPh sb="3" eb="4">
      <t>ヒ</t>
    </rPh>
    <rPh sb="4" eb="6">
      <t>センニン</t>
    </rPh>
    <phoneticPr fontId="3"/>
  </si>
  <si>
    <t>過積載防止対策、交通安全対策、交通切りまわし及び規制計画、保安施設設置計
画及び保守点検計画、現道補修・防塵処理方法等</t>
  </si>
  <si>
    <t>計</t>
    <rPh sb="0" eb="1">
      <t>ケイ</t>
    </rPh>
    <phoneticPr fontId="3"/>
  </si>
  <si>
    <t>完成検査合格時</t>
  </si>
  <si>
    <t>付けで契約を締結した</t>
    <rPh sb="0" eb="1">
      <t>ヅ</t>
    </rPh>
    <rPh sb="3" eb="5">
      <t>ケイヤク</t>
    </rPh>
    <rPh sb="6" eb="8">
      <t>テイケツ</t>
    </rPh>
    <phoneticPr fontId="3"/>
  </si>
  <si>
    <t>（一次下請負金額の合計を記入）</t>
  </si>
  <si>
    <t>（　裏　面　）</t>
    <rPh sb="2" eb="3">
      <t>ウラ</t>
    </rPh>
    <rPh sb="4" eb="5">
      <t>メン</t>
    </rPh>
    <phoneticPr fontId="3"/>
  </si>
  <si>
    <t>工事内容</t>
  </si>
  <si>
    <t>完成年月日</t>
    <rPh sb="0" eb="2">
      <t>カンセイ</t>
    </rPh>
    <rPh sb="2" eb="5">
      <t>ネンガッピ</t>
    </rPh>
    <phoneticPr fontId="3"/>
  </si>
  <si>
    <t xml:space="preserve">自ら立案実施した創意工夫や技術力
</t>
  </si>
  <si>
    <t>中間検査後</t>
    <rPh sb="0" eb="2">
      <t>チュウカン</t>
    </rPh>
    <rPh sb="2" eb="5">
      <t>ケンサ</t>
    </rPh>
    <phoneticPr fontId="3"/>
  </si>
  <si>
    <t>《再下請負関係》</t>
    <rPh sb="1" eb="2">
      <t>サイ</t>
    </rPh>
    <rPh sb="2" eb="3">
      <t>シタ</t>
    </rPh>
    <rPh sb="3" eb="5">
      <t>ウケオ</t>
    </rPh>
    <rPh sb="5" eb="7">
      <t>カンケイ</t>
    </rPh>
    <phoneticPr fontId="3"/>
  </si>
  <si>
    <t>修　補　事　項</t>
    <rPh sb="0" eb="1">
      <t>シュウ</t>
    </rPh>
    <rPh sb="2" eb="3">
      <t>ホ</t>
    </rPh>
    <rPh sb="4" eb="5">
      <t>コト</t>
    </rPh>
    <rPh sb="6" eb="7">
      <t>コウ</t>
    </rPh>
    <phoneticPr fontId="3"/>
  </si>
  <si>
    <t>直近上位
注文者名</t>
    <rPh sb="0" eb="1">
      <t>チョク</t>
    </rPh>
    <rPh sb="1" eb="2">
      <t>チカ</t>
    </rPh>
    <rPh sb="2" eb="4">
      <t>ジョウイ</t>
    </rPh>
    <rPh sb="5" eb="7">
      <t>チュウモン</t>
    </rPh>
    <rPh sb="7" eb="8">
      <t>シャ</t>
    </rPh>
    <rPh sb="8" eb="9">
      <t>メイ</t>
    </rPh>
    <phoneticPr fontId="3"/>
  </si>
  <si>
    <t>【報告下請負業者】</t>
    <rPh sb="1" eb="3">
      <t>ホウコク</t>
    </rPh>
    <rPh sb="3" eb="4">
      <t>シタ</t>
    </rPh>
    <rPh sb="4" eb="6">
      <t>ウケオ</t>
    </rPh>
    <rPh sb="6" eb="8">
      <t>ギョウシャ</t>
    </rPh>
    <phoneticPr fontId="3"/>
  </si>
  <si>
    <t>住所
電話番号</t>
    <rPh sb="0" eb="2">
      <t>ジュウショ</t>
    </rPh>
    <rPh sb="3" eb="5">
      <t>デンワ</t>
    </rPh>
    <rPh sb="5" eb="7">
      <t>バンゴウ</t>
    </rPh>
    <phoneticPr fontId="3"/>
  </si>
  <si>
    <t>対象建物の機能が特殊な工事</t>
    <rPh sb="5" eb="7">
      <t>キノウ</t>
    </rPh>
    <rPh sb="8" eb="10">
      <t>トクシュ</t>
    </rPh>
    <rPh sb="11" eb="13">
      <t>コウジ</t>
    </rPh>
    <phoneticPr fontId="3"/>
  </si>
  <si>
    <t>実施工程    ％</t>
  </si>
  <si>
    <t>注文者との
契約日</t>
    <rPh sb="0" eb="2">
      <t>チュウモン</t>
    </rPh>
    <rPh sb="2" eb="3">
      <t>シャ</t>
    </rPh>
    <rPh sb="6" eb="9">
      <t>ケイヤクビ</t>
    </rPh>
    <phoneticPr fontId="3"/>
  </si>
  <si>
    <t>氏名　</t>
  </si>
  <si>
    <t>　　事業所整理記号等の営業所の名称欄には、請負契約に係る営業所の名称を、健康保険欄には、事業所整理記号及び事業所番号（健康保険組合にあっては組合名）を、</t>
  </si>
  <si>
    <t>NO.</t>
  </si>
  <si>
    <t>　　主任技術者の配属状況について[専任・非専任]のいずれかに○印を付すこと。</t>
  </si>
  <si>
    <t>　　複数の専門工事を施工するために複数の専門技術者を要する場合は適宜欄を設けて全員を記載する。</t>
  </si>
  <si>
    <t xml:space="preserve">氏名 </t>
    <rPh sb="0" eb="2">
      <t>シメイ</t>
    </rPh>
    <phoneticPr fontId="3"/>
  </si>
  <si>
    <t>品質管理の工夫（躯体工事等）</t>
  </si>
  <si>
    <t xml:space="preserve">　　(1)　経験年数による場合  </t>
  </si>
  <si>
    <t>　　　1)大学卒「指定学科」　３年以上の実務経験</t>
  </si>
  <si>
    <t>※３　建設業法第26条第3項ただし書きの規定により監理技術者が兼務する場合にのみ記載する</t>
    <rPh sb="3" eb="6">
      <t>ケンセツギョウ</t>
    </rPh>
    <rPh sb="6" eb="7">
      <t>ホウ</t>
    </rPh>
    <rPh sb="7" eb="8">
      <t>ダイ</t>
    </rPh>
    <rPh sb="10" eb="11">
      <t>ジョウ</t>
    </rPh>
    <rPh sb="11" eb="12">
      <t>ダイ</t>
    </rPh>
    <rPh sb="13" eb="14">
      <t>コウ</t>
    </rPh>
    <rPh sb="17" eb="18">
      <t>ガ</t>
    </rPh>
    <rPh sb="20" eb="22">
      <t>キテイ</t>
    </rPh>
    <rPh sb="25" eb="27">
      <t>カンリ</t>
    </rPh>
    <rPh sb="27" eb="29">
      <t>ギジュツ</t>
    </rPh>
    <rPh sb="29" eb="30">
      <t>シャ</t>
    </rPh>
    <rPh sb="31" eb="33">
      <t>ケンム</t>
    </rPh>
    <rPh sb="35" eb="37">
      <t>バアイ</t>
    </rPh>
    <rPh sb="40" eb="42">
      <t>キサイ</t>
    </rPh>
    <phoneticPr fontId="3"/>
  </si>
  <si>
    <t>特殊な工法や材料の使用</t>
  </si>
  <si>
    <t>前払金</t>
    <rPh sb="0" eb="2">
      <t>マエバラ</t>
    </rPh>
    <rPh sb="2" eb="3">
      <t>キン</t>
    </rPh>
    <phoneticPr fontId="3"/>
  </si>
  <si>
    <t>第4号
第4号の2</t>
    <rPh sb="0" eb="1">
      <t>ダイ</t>
    </rPh>
    <rPh sb="2" eb="3">
      <t>ゴウ</t>
    </rPh>
    <rPh sb="4" eb="5">
      <t>ダイ</t>
    </rPh>
    <rPh sb="6" eb="7">
      <t>ゴウ</t>
    </rPh>
    <phoneticPr fontId="3"/>
  </si>
  <si>
    <t>　　　3)その他　　　　　　　　 10年以上の実務経験</t>
  </si>
  <si>
    <t xml:space="preserve">　　　1)建設業法「技術検定」                            </t>
    <rPh sb="12" eb="14">
      <t>ケンテイ</t>
    </rPh>
    <phoneticPr fontId="3"/>
  </si>
  <si>
    <t>　　　3)技術士法「技術士試験」</t>
  </si>
  <si>
    <t>二次製品、代替製品の利用</t>
  </si>
  <si>
    <t>　　　4)電気工事士法「電気工事士試験」</t>
  </si>
  <si>
    <t>　　　5)電気事業法「電気主任技術者国家試験等」</t>
  </si>
  <si>
    <t>　　　6)消防法「消防設備士試験」</t>
  </si>
  <si>
    <t>様式第46号（第44条関係）</t>
    <rPh sb="0" eb="2">
      <t>ヨウシキ</t>
    </rPh>
    <rPh sb="2" eb="3">
      <t>ダイ</t>
    </rPh>
    <rPh sb="5" eb="6">
      <t>ゴウ</t>
    </rPh>
    <rPh sb="7" eb="8">
      <t>ダイ</t>
    </rPh>
    <rPh sb="10" eb="11">
      <t>ジョウ</t>
    </rPh>
    <rPh sb="11" eb="13">
      <t>カンケイ</t>
    </rPh>
    <phoneticPr fontId="3"/>
  </si>
  <si>
    <t>□５安全管理</t>
  </si>
  <si>
    <t>現工事</t>
    <rPh sb="0" eb="1">
      <t>ゲン</t>
    </rPh>
    <rPh sb="1" eb="3">
      <t>コウジ</t>
    </rPh>
    <phoneticPr fontId="3"/>
  </si>
  <si>
    <t>認 定 申 請 書</t>
    <rPh sb="0" eb="1">
      <t>ニン</t>
    </rPh>
    <rPh sb="2" eb="3">
      <t>サダ</t>
    </rPh>
    <rPh sb="4" eb="5">
      <t>サル</t>
    </rPh>
    <rPh sb="6" eb="7">
      <t>ショウ</t>
    </rPh>
    <rPh sb="8" eb="9">
      <t>ショ</t>
    </rPh>
    <phoneticPr fontId="3"/>
  </si>
  <si>
    <t>　　　7)職業能力開発促進法「技能検定」</t>
  </si>
  <si>
    <t>職種</t>
  </si>
  <si>
    <t>１　工事名</t>
    <rPh sb="2" eb="4">
      <t>コウジ</t>
    </rPh>
    <rPh sb="4" eb="5">
      <t>メイ</t>
    </rPh>
    <phoneticPr fontId="3"/>
  </si>
  <si>
    <t>施工に伴う機械、器具、工具、装置類</t>
  </si>
  <si>
    <t>段階確認後</t>
  </si>
  <si>
    <t>火災、爆発災害防止</t>
  </si>
  <si>
    <t>工事打合</t>
    <rPh sb="0" eb="2">
      <t>コウジ</t>
    </rPh>
    <rPh sb="2" eb="4">
      <t>ウチアワ</t>
    </rPh>
    <phoneticPr fontId="3"/>
  </si>
  <si>
    <t>５　変更後完成期限</t>
    <rPh sb="2" eb="4">
      <t>ヘンコウ</t>
    </rPh>
    <rPh sb="4" eb="5">
      <t>ゴ</t>
    </rPh>
    <rPh sb="5" eb="7">
      <t>カンセイ</t>
    </rPh>
    <rPh sb="7" eb="9">
      <t>キゲン</t>
    </rPh>
    <phoneticPr fontId="3"/>
  </si>
  <si>
    <t>金融機関名</t>
  </si>
  <si>
    <t>主任技術者兼務工事申出届</t>
    <rPh sb="0" eb="2">
      <t>シュニン</t>
    </rPh>
    <rPh sb="2" eb="4">
      <t>ギジュツ</t>
    </rPh>
    <rPh sb="4" eb="5">
      <t>シャ</t>
    </rPh>
    <rPh sb="5" eb="7">
      <t>ケンム</t>
    </rPh>
    <rPh sb="7" eb="9">
      <t>コウジ</t>
    </rPh>
    <rPh sb="9" eb="10">
      <t>モウ</t>
    </rPh>
    <rPh sb="10" eb="11">
      <t>デ</t>
    </rPh>
    <rPh sb="11" eb="12">
      <t>トド</t>
    </rPh>
    <phoneticPr fontId="3"/>
  </si>
  <si>
    <t>７　延長を要する理由</t>
    <rPh sb="2" eb="4">
      <t>エンチョウ</t>
    </rPh>
    <rPh sb="5" eb="6">
      <t>ヨウ</t>
    </rPh>
    <rPh sb="8" eb="10">
      <t>リユウ</t>
    </rPh>
    <phoneticPr fontId="3"/>
  </si>
  <si>
    <t>日間</t>
    <rPh sb="0" eb="1">
      <t>ニチ</t>
    </rPh>
    <rPh sb="1" eb="2">
      <t>カン</t>
    </rPh>
    <phoneticPr fontId="3"/>
  </si>
  <si>
    <t>測 定 者</t>
    <rPh sb="0" eb="1">
      <t>ソク</t>
    </rPh>
    <rPh sb="2" eb="3">
      <t>サダム</t>
    </rPh>
    <rPh sb="4" eb="5">
      <t>シャ</t>
    </rPh>
    <phoneticPr fontId="3"/>
  </si>
  <si>
    <t>％</t>
  </si>
  <si>
    <t>現場代理人等届</t>
  </si>
  <si>
    <t>出来形・品質に関する計測等の工夫及び集計の工夫</t>
  </si>
  <si>
    <t>付けで契約を締結した下記工事について、工期の延長を</t>
    <rPh sb="0" eb="1">
      <t>ツ</t>
    </rPh>
    <rPh sb="3" eb="5">
      <t>ケイヤク</t>
    </rPh>
    <rPh sb="6" eb="8">
      <t>テイケツ</t>
    </rPh>
    <rPh sb="10" eb="12">
      <t>カキ</t>
    </rPh>
    <rPh sb="12" eb="14">
      <t>コウジ</t>
    </rPh>
    <phoneticPr fontId="3"/>
  </si>
  <si>
    <t>設計値</t>
    <rPh sb="0" eb="2">
      <t>セッケイ</t>
    </rPh>
    <rPh sb="2" eb="3">
      <t>チ</t>
    </rPh>
    <phoneticPr fontId="3"/>
  </si>
  <si>
    <t>　　下記の通り工事が完成したので、お届けします。</t>
    <rPh sb="2" eb="4">
      <t>カキ</t>
    </rPh>
    <rPh sb="5" eb="6">
      <t>トオ</t>
    </rPh>
    <rPh sb="7" eb="9">
      <t>コウジ</t>
    </rPh>
    <rPh sb="10" eb="12">
      <t>カンセイ</t>
    </rPh>
    <rPh sb="18" eb="19">
      <t>トド</t>
    </rPh>
    <phoneticPr fontId="3"/>
  </si>
  <si>
    <t>工  事  完  成  届</t>
    <rPh sb="0" eb="1">
      <t>コウ</t>
    </rPh>
    <rPh sb="3" eb="4">
      <t>コト</t>
    </rPh>
    <rPh sb="6" eb="7">
      <t>カン</t>
    </rPh>
    <rPh sb="9" eb="10">
      <t>セイ</t>
    </rPh>
    <rPh sb="12" eb="13">
      <t>トドケ</t>
    </rPh>
    <phoneticPr fontId="3"/>
  </si>
  <si>
    <t>左記金額を請求します。
ただし、下記工事の前払金として</t>
    <rPh sb="0" eb="2">
      <t>サキ</t>
    </rPh>
    <rPh sb="2" eb="4">
      <t>キンガク</t>
    </rPh>
    <rPh sb="5" eb="7">
      <t>セイキュウ</t>
    </rPh>
    <phoneticPr fontId="3"/>
  </si>
  <si>
    <t>　第２回部金</t>
    <rPh sb="1" eb="2">
      <t>ダイ</t>
    </rPh>
    <rPh sb="3" eb="4">
      <t>カイ</t>
    </rPh>
    <rPh sb="4" eb="5">
      <t>ブ</t>
    </rPh>
    <rPh sb="5" eb="6">
      <t>キン</t>
    </rPh>
    <phoneticPr fontId="3"/>
  </si>
  <si>
    <t>様式第43号(第41条関係)</t>
    <rPh sb="0" eb="2">
      <t>ヨウシキ</t>
    </rPh>
    <rPh sb="2" eb="3">
      <t>ダイ</t>
    </rPh>
    <rPh sb="5" eb="6">
      <t>ゴウ</t>
    </rPh>
    <rPh sb="7" eb="8">
      <t>ダイ</t>
    </rPh>
    <rPh sb="10" eb="11">
      <t>ジョウ</t>
    </rPh>
    <rPh sb="11" eb="13">
      <t>カンケイ</t>
    </rPh>
    <phoneticPr fontId="3"/>
  </si>
  <si>
    <t>※地図等を使用し、現工事と兼務させたい工事箇所を記載した図面を添付すること。</t>
  </si>
  <si>
    <t>令和　　年　　　月　　　日</t>
    <rPh sb="0" eb="2">
      <t>レイワ</t>
    </rPh>
    <rPh sb="4" eb="5">
      <t>ネン</t>
    </rPh>
    <rPh sb="8" eb="9">
      <t>ガツ</t>
    </rPh>
    <rPh sb="12" eb="13">
      <t>ヒ</t>
    </rPh>
    <phoneticPr fontId="3"/>
  </si>
  <si>
    <t>（工事番号</t>
    <rPh sb="1" eb="3">
      <t>コウジ</t>
    </rPh>
    <rPh sb="3" eb="5">
      <t>バンゴウ</t>
    </rPh>
    <phoneticPr fontId="3"/>
  </si>
  <si>
    <t>受領済工事金</t>
    <rPh sb="0" eb="2">
      <t>ジュリョウ</t>
    </rPh>
    <rPh sb="2" eb="3">
      <t>ズ</t>
    </rPh>
    <rPh sb="3" eb="5">
      <t>コウジ</t>
    </rPh>
    <rPh sb="5" eb="6">
      <t>キン</t>
    </rPh>
    <phoneticPr fontId="3"/>
  </si>
  <si>
    <t>請負代金内訳書</t>
    <rPh sb="0" eb="2">
      <t>ウケオイ</t>
    </rPh>
    <rPh sb="2" eb="4">
      <t>ダイキン</t>
    </rPh>
    <rPh sb="4" eb="7">
      <t>ウチワケショ</t>
    </rPh>
    <phoneticPr fontId="3"/>
  </si>
  <si>
    <t>工　　　期</t>
    <rPh sb="0" eb="1">
      <t>コウ</t>
    </rPh>
    <rPh sb="4" eb="5">
      <t>キ</t>
    </rPh>
    <phoneticPr fontId="3"/>
  </si>
  <si>
    <t>　中間前払金</t>
    <rPh sb="1" eb="3">
      <t>チュウカン</t>
    </rPh>
    <rPh sb="3" eb="4">
      <t>マエ</t>
    </rPh>
    <rPh sb="4" eb="5">
      <t>バライ</t>
    </rPh>
    <rPh sb="5" eb="6">
      <t>キン</t>
    </rPh>
    <phoneticPr fontId="3"/>
  </si>
  <si>
    <t>備考</t>
    <rPh sb="0" eb="2">
      <t>ビコウ</t>
    </rPh>
    <phoneticPr fontId="3"/>
  </si>
  <si>
    <t>◎印　重点実施項目</t>
    <rPh sb="1" eb="2">
      <t>イン</t>
    </rPh>
    <rPh sb="3" eb="5">
      <t>ジュウテン</t>
    </rPh>
    <rPh sb="5" eb="7">
      <t>ジッシ</t>
    </rPh>
    <rPh sb="7" eb="9">
      <t>コウモク</t>
    </rPh>
    <phoneticPr fontId="3"/>
  </si>
  <si>
    <t>付けで完成検査合格の通知を受けたので、下記工事を</t>
    <rPh sb="0" eb="1">
      <t>ヅ</t>
    </rPh>
    <rPh sb="3" eb="5">
      <t>カンセイ</t>
    </rPh>
    <rPh sb="5" eb="7">
      <t>ケンサ</t>
    </rPh>
    <rPh sb="7" eb="9">
      <t>ゴウカク</t>
    </rPh>
    <rPh sb="10" eb="12">
      <t>ツウチ</t>
    </rPh>
    <rPh sb="13" eb="14">
      <t>ウ</t>
    </rPh>
    <rPh sb="19" eb="21">
      <t>カキ</t>
    </rPh>
    <rPh sb="21" eb="23">
      <t>コウジ</t>
    </rPh>
    <phoneticPr fontId="3"/>
  </si>
  <si>
    <t>保全への配慮による材料選定・施工方法等の工夫</t>
  </si>
  <si>
    <t>引き渡します。</t>
    <rPh sb="0" eb="1">
      <t>ヒ</t>
    </rPh>
    <rPh sb="2" eb="3">
      <t>ワタ</t>
    </rPh>
    <phoneticPr fontId="3"/>
  </si>
  <si>
    <t>※再下請負契約に係る契約書の写し</t>
  </si>
  <si>
    <t>令和　　年　　月　　日</t>
    <rPh sb="0" eb="2">
      <t>レイワ</t>
    </rPh>
    <rPh sb="4" eb="5">
      <t>ネン</t>
    </rPh>
    <rPh sb="7" eb="8">
      <t>ツキ</t>
    </rPh>
    <rPh sb="10" eb="11">
      <t>ニチ</t>
    </rPh>
    <phoneticPr fontId="3"/>
  </si>
  <si>
    <t>　　上記の金額を、下記工事の請負代金として請求します。</t>
    <rPh sb="2" eb="4">
      <t>ジョウキ</t>
    </rPh>
    <rPh sb="5" eb="7">
      <t>キンガク</t>
    </rPh>
    <rPh sb="9" eb="11">
      <t>カキ</t>
    </rPh>
    <rPh sb="11" eb="13">
      <t>コウジ</t>
    </rPh>
    <rPh sb="14" eb="16">
      <t>ウケオイ</t>
    </rPh>
    <rPh sb="16" eb="18">
      <t>ダイキン</t>
    </rPh>
    <rPh sb="21" eb="23">
      <t>セイキュウ</t>
    </rPh>
    <phoneticPr fontId="3"/>
  </si>
  <si>
    <t>急峻な地形及び土石流危険渓流内での工事</t>
  </si>
  <si>
    <t>７　受領済工事金</t>
    <rPh sb="2" eb="4">
      <t>ジュリョウ</t>
    </rPh>
    <rPh sb="4" eb="5">
      <t>ズ</t>
    </rPh>
    <rPh sb="5" eb="7">
      <t>コウジ</t>
    </rPh>
    <rPh sb="7" eb="8">
      <t>キン</t>
    </rPh>
    <phoneticPr fontId="3"/>
  </si>
  <si>
    <t>訓練の内容他</t>
    <rPh sb="0" eb="2">
      <t>クンレン</t>
    </rPh>
    <rPh sb="3" eb="5">
      <t>ナイヨウ</t>
    </rPh>
    <rPh sb="5" eb="6">
      <t>ホカ</t>
    </rPh>
    <phoneticPr fontId="3"/>
  </si>
  <si>
    <t>　中間前払金</t>
    <rPh sb="1" eb="3">
      <t>チュウカン</t>
    </rPh>
    <rPh sb="3" eb="5">
      <t>マエバラ</t>
    </rPh>
    <rPh sb="5" eb="6">
      <t>キン</t>
    </rPh>
    <phoneticPr fontId="3"/>
  </si>
  <si>
    <t>記　事</t>
    <rPh sb="0" eb="1">
      <t>キ</t>
    </rPh>
    <rPh sb="2" eb="3">
      <t>コト</t>
    </rPh>
    <phoneticPr fontId="3"/>
  </si>
  <si>
    <t>参  加  人  数</t>
  </si>
  <si>
    <t>　下記工事の出来形部分を検査のうえ、合格部分に対する部分払金を支払われるよう</t>
    <rPh sb="1" eb="3">
      <t>カキ</t>
    </rPh>
    <rPh sb="3" eb="5">
      <t>コウジ</t>
    </rPh>
    <rPh sb="6" eb="8">
      <t>デキ</t>
    </rPh>
    <rPh sb="8" eb="9">
      <t>ガタ</t>
    </rPh>
    <rPh sb="9" eb="11">
      <t>ブブン</t>
    </rPh>
    <rPh sb="12" eb="14">
      <t>ケンサ</t>
    </rPh>
    <rPh sb="18" eb="20">
      <t>ゴウカク</t>
    </rPh>
    <rPh sb="20" eb="22">
      <t>ブブン</t>
    </rPh>
    <rPh sb="23" eb="24">
      <t>タイ</t>
    </rPh>
    <rPh sb="26" eb="28">
      <t>ブブン</t>
    </rPh>
    <rPh sb="28" eb="29">
      <t>バラ</t>
    </rPh>
    <rPh sb="29" eb="30">
      <t>キン</t>
    </rPh>
    <rPh sb="31" eb="33">
      <t>シハラ</t>
    </rPh>
    <phoneticPr fontId="3"/>
  </si>
  <si>
    <t>【】</t>
  </si>
  <si>
    <t>市</t>
    <rPh sb="0" eb="1">
      <t>シ</t>
    </rPh>
    <phoneticPr fontId="3"/>
  </si>
  <si>
    <t>申請します。</t>
    <rPh sb="0" eb="2">
      <t>シンセイ</t>
    </rPh>
    <phoneticPr fontId="3"/>
  </si>
  <si>
    <t>中間前払金</t>
    <rPh sb="0" eb="2">
      <t>チュウカン</t>
    </rPh>
    <rPh sb="2" eb="4">
      <t>マエバラ</t>
    </rPh>
    <rPh sb="4" eb="5">
      <t>キン</t>
    </rPh>
    <phoneticPr fontId="3"/>
  </si>
  <si>
    <t>第２回部金</t>
    <rPh sb="0" eb="1">
      <t>ダイ</t>
    </rPh>
    <rPh sb="2" eb="3">
      <t>カイ</t>
    </rPh>
    <rPh sb="3" eb="4">
      <t>ブ</t>
    </rPh>
    <rPh sb="4" eb="5">
      <t>キン</t>
    </rPh>
    <phoneticPr fontId="3"/>
  </si>
  <si>
    <t>様式第8号（第8条関係）</t>
    <rPh sb="0" eb="2">
      <t>ヨウシキ</t>
    </rPh>
    <rPh sb="2" eb="3">
      <t>ダイ</t>
    </rPh>
    <rPh sb="4" eb="5">
      <t>ゴウ</t>
    </rPh>
    <rPh sb="6" eb="7">
      <t>ダイ</t>
    </rPh>
    <rPh sb="8" eb="9">
      <t>ジョウ</t>
    </rPh>
    <rPh sb="9" eb="11">
      <t>カンケイ</t>
    </rPh>
    <phoneticPr fontId="3"/>
  </si>
  <si>
    <t>様式第27号の2(第31条関係)</t>
    <rPh sb="0" eb="2">
      <t>ヨウシキ</t>
    </rPh>
    <rPh sb="2" eb="3">
      <t>ダイ</t>
    </rPh>
    <rPh sb="5" eb="6">
      <t>ゴウ</t>
    </rPh>
    <rPh sb="9" eb="10">
      <t>ダイ</t>
    </rPh>
    <rPh sb="12" eb="13">
      <t>ジョウ</t>
    </rPh>
    <rPh sb="13" eb="15">
      <t>カンケイ</t>
    </rPh>
    <phoneticPr fontId="3"/>
  </si>
  <si>
    <t>第 　　回部分払金申請書</t>
    <rPh sb="0" eb="1">
      <t>ダイ</t>
    </rPh>
    <rPh sb="4" eb="5">
      <t>カイ</t>
    </rPh>
    <rPh sb="5" eb="7">
      <t>ブブン</t>
    </rPh>
    <rPh sb="7" eb="8">
      <t>バラ</t>
    </rPh>
    <rPh sb="8" eb="9">
      <t>キン</t>
    </rPh>
    <rPh sb="9" eb="12">
      <t>シンセイショ</t>
    </rPh>
    <phoneticPr fontId="3"/>
  </si>
  <si>
    <t>修補期限</t>
    <rPh sb="0" eb="2">
      <t>シュウホ</t>
    </rPh>
    <rPh sb="2" eb="4">
      <t>キゲン</t>
    </rPh>
    <phoneticPr fontId="3"/>
  </si>
  <si>
    <t>受注者　住所</t>
    <rPh sb="0" eb="3">
      <t>ジュチュウシャ</t>
    </rPh>
    <rPh sb="4" eb="6">
      <t>ジュウショ</t>
    </rPh>
    <phoneticPr fontId="3"/>
  </si>
  <si>
    <t>部分使用について(回答)</t>
    <rPh sb="0" eb="2">
      <t>ブブン</t>
    </rPh>
    <rPh sb="2" eb="4">
      <t>シヨウ</t>
    </rPh>
    <rPh sb="9" eb="11">
      <t>カイトウ</t>
    </rPh>
    <phoneticPr fontId="3"/>
  </si>
  <si>
    <t>付け　　第　　号で協議のあった下記工事に係る部分使用については</t>
    <rPh sb="0" eb="1">
      <t>ツ</t>
    </rPh>
    <rPh sb="4" eb="5">
      <t>ダイ</t>
    </rPh>
    <rPh sb="7" eb="8">
      <t>ゴウ</t>
    </rPh>
    <rPh sb="9" eb="11">
      <t>キョウギ</t>
    </rPh>
    <rPh sb="15" eb="17">
      <t>カキ</t>
    </rPh>
    <rPh sb="17" eb="19">
      <t>コウジ</t>
    </rPh>
    <rPh sb="20" eb="21">
      <t>カカ</t>
    </rPh>
    <rPh sb="22" eb="24">
      <t>ブブン</t>
    </rPh>
    <rPh sb="24" eb="26">
      <t>シヨウ</t>
    </rPh>
    <phoneticPr fontId="3"/>
  </si>
  <si>
    <t>複雑な形状の構造物</t>
  </si>
  <si>
    <t>備　　　　考</t>
  </si>
  <si>
    <t>承諾します。</t>
  </si>
  <si>
    <t>酸欠災害防止</t>
  </si>
  <si>
    <t>現場代理人兼務工事申出届</t>
    <rPh sb="0" eb="2">
      <t>ゲンバ</t>
    </rPh>
    <rPh sb="2" eb="5">
      <t>ダイリニン</t>
    </rPh>
    <rPh sb="5" eb="7">
      <t>ケンム</t>
    </rPh>
    <rPh sb="7" eb="9">
      <t>コウジ</t>
    </rPh>
    <rPh sb="9" eb="10">
      <t>モウ</t>
    </rPh>
    <rPh sb="10" eb="11">
      <t>デ</t>
    </rPh>
    <rPh sb="11" eb="12">
      <t>トド</t>
    </rPh>
    <phoneticPr fontId="3"/>
  </si>
  <si>
    <t>教育　　　　　　　　　　　　　　　　　　　　訓練　　　　　　　　　</t>
  </si>
  <si>
    <t>　下記の工事にて現場代理人を兼務配置したいので申出ます。</t>
  </si>
  <si>
    <t xml:space="preserve">　現場代理人の工事現場における運営、取締り及び権限の行使に支障をきたすことはしません。また、発注者との連絡体制を確保します。
</t>
  </si>
  <si>
    <t>退職金制度届出書</t>
  </si>
  <si>
    <t>発注所属</t>
    <rPh sb="0" eb="2">
      <t>ハッチュウ</t>
    </rPh>
    <rPh sb="2" eb="4">
      <t>ショゾク</t>
    </rPh>
    <phoneticPr fontId="3"/>
  </si>
  <si>
    <t>工事番号</t>
    <rPh sb="0" eb="2">
      <t>コウジ</t>
    </rPh>
    <rPh sb="2" eb="4">
      <t>バンゴウ</t>
    </rPh>
    <phoneticPr fontId="3"/>
  </si>
  <si>
    <t>許可番号</t>
    <rPh sb="0" eb="4">
      <t>キョカバンゴウ</t>
    </rPh>
    <phoneticPr fontId="3"/>
  </si>
  <si>
    <t>受注者　住所　</t>
    <rPh sb="0" eb="2">
      <t>ジュチュウ</t>
    </rPh>
    <rPh sb="2" eb="3">
      <t>シャ</t>
    </rPh>
    <rPh sb="4" eb="6">
      <t>ジュウショ</t>
    </rPh>
    <phoneticPr fontId="3"/>
  </si>
  <si>
    <t>R2.10.1の建設業法施行規則改正により施工体制台帳への添付が義務付け</t>
    <rPh sb="8" eb="12">
      <t>ケンセツギョウホウ</t>
    </rPh>
    <rPh sb="12" eb="16">
      <t>セコウキソク</t>
    </rPh>
    <rPh sb="16" eb="18">
      <t>カイセイ</t>
    </rPh>
    <rPh sb="21" eb="27">
      <t>セコウタイセイダイチョウ</t>
    </rPh>
    <rPh sb="29" eb="31">
      <t>テンプ</t>
    </rPh>
    <rPh sb="32" eb="35">
      <t>ギムヅ</t>
    </rPh>
    <phoneticPr fontId="3"/>
  </si>
  <si>
    <t>工 事 名</t>
    <rPh sb="0" eb="1">
      <t>コウ</t>
    </rPh>
    <rPh sb="2" eb="3">
      <t>コト</t>
    </rPh>
    <rPh sb="4" eb="5">
      <t>メイ</t>
    </rPh>
    <phoneticPr fontId="3"/>
  </si>
  <si>
    <t>現場代理人兼務工事回答書</t>
    <rPh sb="0" eb="2">
      <t>ゲンバ</t>
    </rPh>
    <rPh sb="2" eb="5">
      <t>ダイリニン</t>
    </rPh>
    <rPh sb="5" eb="7">
      <t>ケンム</t>
    </rPh>
    <rPh sb="7" eb="9">
      <t>コウジ</t>
    </rPh>
    <rPh sb="9" eb="11">
      <t>カイトウ</t>
    </rPh>
    <rPh sb="11" eb="12">
      <t>ショ</t>
    </rPh>
    <phoneticPr fontId="3"/>
  </si>
  <si>
    <t>年　　月　　日</t>
    <rPh sb="0" eb="1">
      <t>ネン</t>
    </rPh>
    <rPh sb="3" eb="4">
      <t>ツキ</t>
    </rPh>
    <rPh sb="6" eb="7">
      <t>ヒ</t>
    </rPh>
    <phoneticPr fontId="3"/>
  </si>
  <si>
    <t>2　工事名</t>
    <rPh sb="2" eb="5">
      <t>コウジメイ</t>
    </rPh>
    <phoneticPr fontId="3"/>
  </si>
  <si>
    <r>
      <t>一日平均の
法定外労働時間</t>
    </r>
    <r>
      <rPr>
        <sz val="8"/>
        <color auto="1"/>
        <rFont val="ＭＳ 明朝"/>
      </rPr>
      <t>（ハ）</t>
    </r>
  </si>
  <si>
    <t>届出済の現場代理人の氏名</t>
  </si>
  <si>
    <t>現場代理人を現工事と兼務させたい工事</t>
  </si>
  <si>
    <t>　下記の工事にて専任を要する主任技術者を兼務配置したいので申出ます。</t>
    <rPh sb="8" eb="10">
      <t>センニン</t>
    </rPh>
    <rPh sb="11" eb="12">
      <t>ヨウ</t>
    </rPh>
    <rPh sb="14" eb="16">
      <t>シュニン</t>
    </rPh>
    <rPh sb="16" eb="18">
      <t>ギジュツ</t>
    </rPh>
    <rPh sb="18" eb="19">
      <t>シャ</t>
    </rPh>
    <phoneticPr fontId="3"/>
  </si>
  <si>
    <t>届出済の主任技術者の氏名</t>
    <rPh sb="4" eb="6">
      <t>シュニン</t>
    </rPh>
    <rPh sb="6" eb="8">
      <t>ギジュツ</t>
    </rPh>
    <rPh sb="8" eb="9">
      <t>シャ</t>
    </rPh>
    <phoneticPr fontId="3"/>
  </si>
  <si>
    <t>安全施設・仮設備の配慮</t>
  </si>
  <si>
    <t>工事段階確認申出書　(第　　  回）</t>
    <rPh sb="0" eb="2">
      <t>コウジ</t>
    </rPh>
    <rPh sb="2" eb="4">
      <t>ダンカイ</t>
    </rPh>
    <rPh sb="4" eb="6">
      <t>カクニン</t>
    </rPh>
    <rPh sb="6" eb="9">
      <t>モウシデショ</t>
    </rPh>
    <rPh sb="11" eb="12">
      <t>ダイ</t>
    </rPh>
    <rPh sb="16" eb="17">
      <t>カイ</t>
    </rPh>
    <phoneticPr fontId="3"/>
  </si>
  <si>
    <t>　 併せて、工事の対象となる工作物に一体性若しくは連続性が認められる工事又は施工にあたり相互に調整
   を要する工事であることを図面に記載すること。　</t>
  </si>
  <si>
    <t>別紙２</t>
    <rPh sb="0" eb="2">
      <t>ベッシ</t>
    </rPh>
    <phoneticPr fontId="3"/>
  </si>
  <si>
    <t>　※完成写真(着工前、着工後)</t>
  </si>
  <si>
    <t>掛金収納書貼付欄</t>
    <rPh sb="0" eb="2">
      <t>カケキン</t>
    </rPh>
    <rPh sb="2" eb="4">
      <t>シュウノウ</t>
    </rPh>
    <rPh sb="4" eb="5">
      <t>ショ</t>
    </rPh>
    <rPh sb="5" eb="7">
      <t>ハリツケ</t>
    </rPh>
    <rPh sb="7" eb="8">
      <t>ラン</t>
    </rPh>
    <phoneticPr fontId="3"/>
  </si>
  <si>
    <t>2　下請業者が雇用する労働者について(該当項目の□をチェックし、下請業者名を記入する。)</t>
  </si>
  <si>
    <t>施工条件等への対応</t>
  </si>
  <si>
    <t>下請業者名:</t>
  </si>
  <si>
    <r>
      <t>※１　「法令による技術者資格の名称」欄には、建設業法による土木施工管理技士、建設機械施
　　工技士、管工事施工管理技士、造園施工管理技士、建築施工管理技士、技術士法による建
　　設部門、農業部門(農業土木)、林業部門(林業土木)、建築士法による建築士、電気工事士法
　　による電気工事士、電気事業法による電気主任技術者、職業能力開発促進法による技能士、
　　消防法による消防設備士の資格を有している者について記載し、</t>
    </r>
    <r>
      <rPr>
        <u/>
        <sz val="11"/>
        <color auto="1"/>
        <rFont val="ＭＳ Ｐ明朝"/>
      </rPr>
      <t xml:space="preserve">変更した現場代理人等の
</t>
    </r>
    <r>
      <rPr>
        <sz val="11"/>
        <color auto="1"/>
        <rFont val="ＭＳ Ｐ明朝"/>
      </rPr>
      <t>　　</t>
    </r>
    <r>
      <rPr>
        <u/>
        <sz val="11"/>
        <color auto="1"/>
        <rFont val="ＭＳ Ｐ明朝"/>
      </rPr>
      <t>社員証及び資格者証の写しを添付</t>
    </r>
    <r>
      <rPr>
        <sz val="11"/>
        <color auto="1"/>
        <rFont val="ＭＳ Ｐ明朝"/>
      </rPr>
      <t>してください。</t>
    </r>
    <rPh sb="208" eb="210">
      <t>ヘンコウ</t>
    </rPh>
    <rPh sb="212" eb="213">
      <t>ゲン</t>
    </rPh>
    <phoneticPr fontId="3"/>
  </si>
  <si>
    <t>仕様1-1-1-27の8</t>
  </si>
  <si>
    <t>期間</t>
    <rPh sb="0" eb="2">
      <t>キカン</t>
    </rPh>
    <phoneticPr fontId="3"/>
  </si>
  <si>
    <t>※1</t>
  </si>
  <si>
    <t>（４）事故発生状況及び発生原因等</t>
    <rPh sb="3" eb="5">
      <t>ジコ</t>
    </rPh>
    <rPh sb="5" eb="7">
      <t>ハッセイ</t>
    </rPh>
    <rPh sb="7" eb="9">
      <t>ジョウキョウ</t>
    </rPh>
    <rPh sb="9" eb="10">
      <t>オヨ</t>
    </rPh>
    <rPh sb="11" eb="13">
      <t>ハッセイ</t>
    </rPh>
    <rPh sb="13" eb="15">
      <t>ゲンイン</t>
    </rPh>
    <rPh sb="15" eb="16">
      <t>トウ</t>
    </rPh>
    <phoneticPr fontId="3"/>
  </si>
  <si>
    <t>男　・　女（　　　歳）</t>
    <rPh sb="0" eb="1">
      <t>オトコ</t>
    </rPh>
    <rPh sb="4" eb="5">
      <t>オンナ</t>
    </rPh>
    <rPh sb="9" eb="10">
      <t>サイ</t>
    </rPh>
    <phoneticPr fontId="3"/>
  </si>
  <si>
    <t>※2</t>
  </si>
  <si>
    <r>
      <t>請負代金の額</t>
    </r>
    <r>
      <rPr>
        <sz val="8"/>
        <color auto="1"/>
        <rFont val="ＭＳ 明朝"/>
      </rPr>
      <t>（ニ(3)）</t>
    </r>
    <rPh sb="0" eb="2">
      <t>ウケオイ</t>
    </rPh>
    <rPh sb="2" eb="4">
      <t>ダイキン</t>
    </rPh>
    <rPh sb="5" eb="6">
      <t>ガク</t>
    </rPh>
    <phoneticPr fontId="3"/>
  </si>
  <si>
    <t>・各シートは、白黒印刷の設定。(ページ設定－シート－白黒印刷チェック)</t>
  </si>
  <si>
    <t>中小企業退職金共済法に基づき設けられた制度で、勤労者退職金共済機構の中小企業退職金共済事業本部が運営しているものをいう。</t>
  </si>
  <si>
    <t>※関連資料を除き２枚以内に簡潔にまとめること。</t>
    <rPh sb="1" eb="3">
      <t>カンレン</t>
    </rPh>
    <rPh sb="3" eb="5">
      <t>シリョウ</t>
    </rPh>
    <rPh sb="6" eb="7">
      <t>ノゾ</t>
    </rPh>
    <rPh sb="9" eb="10">
      <t>マイ</t>
    </rPh>
    <rPh sb="10" eb="12">
      <t>イナイ</t>
    </rPh>
    <rPh sb="13" eb="15">
      <t>カンケツ</t>
    </rPh>
    <phoneticPr fontId="3"/>
  </si>
  <si>
    <t>様式
掲載</t>
    <rPh sb="0" eb="2">
      <t>ヨウシキ</t>
    </rPh>
    <phoneticPr fontId="3"/>
  </si>
  <si>
    <t>現場代理人　</t>
    <rPh sb="0" eb="2">
      <t>ゲンバ</t>
    </rPh>
    <rPh sb="2" eb="5">
      <t>ダイリニン</t>
    </rPh>
    <phoneticPr fontId="3"/>
  </si>
  <si>
    <t>施工管理関係</t>
    <rPh sb="0" eb="2">
      <t>セコウ</t>
    </rPh>
    <rPh sb="2" eb="4">
      <t>カンリ</t>
    </rPh>
    <rPh sb="4" eb="6">
      <t>カンケイ</t>
    </rPh>
    <phoneticPr fontId="3"/>
  </si>
  <si>
    <t>月別</t>
    <rPh sb="0" eb="2">
      <t>ツキベツ</t>
    </rPh>
    <phoneticPr fontId="3"/>
  </si>
  <si>
    <t>様式第４号の2(第４条関係)</t>
    <rPh sb="0" eb="2">
      <t>ヨウシキ</t>
    </rPh>
    <rPh sb="2" eb="3">
      <t>ダイ</t>
    </rPh>
    <rPh sb="4" eb="5">
      <t>ゴウ</t>
    </rPh>
    <rPh sb="8" eb="9">
      <t>ダイ</t>
    </rPh>
    <rPh sb="10" eb="11">
      <t>ジョウ</t>
    </rPh>
    <rPh sb="11" eb="13">
      <t>カンケイ</t>
    </rPh>
    <phoneticPr fontId="3"/>
  </si>
  <si>
    <t>計測関係の工夫、集計及び管理図の工夫</t>
  </si>
  <si>
    <t>を施工するに当たり雇用する労働者(下請業者が雇用する労働者を含む。)全員の退職金については、
下記のとおり措置されていますので届け出ます。</t>
  </si>
  <si>
    <t>道交法57条
仕様1-1-1-39</t>
  </si>
  <si>
    <t>予定工程     　％　　　　　　　　(  　)は工程変更後</t>
  </si>
  <si>
    <t>土木工事施工管理基準に係るもの
管理点数が少ない場合は設計値と実測値が対比した構造図のみとする等、様式の省略可能（監督員と要協議）</t>
    <rPh sb="57" eb="60">
      <t>カントクイン</t>
    </rPh>
    <rPh sb="61" eb="62">
      <t>ヨウ</t>
    </rPh>
    <rPh sb="62" eb="64">
      <t>キョウギ</t>
    </rPh>
    <phoneticPr fontId="3"/>
  </si>
  <si>
    <t>事故の概要</t>
    <rPh sb="0" eb="2">
      <t>ジコ</t>
    </rPh>
    <rPh sb="3" eb="5">
      <t>ガイヨウ</t>
    </rPh>
    <phoneticPr fontId="3"/>
  </si>
  <si>
    <t>上 限</t>
    <rPh sb="0" eb="1">
      <t>カミ</t>
    </rPh>
    <rPh sb="2" eb="3">
      <t>キリ</t>
    </rPh>
    <phoneticPr fontId="3"/>
  </si>
  <si>
    <t>（１）発生日時</t>
    <rPh sb="3" eb="5">
      <t>ハッセイ</t>
    </rPh>
    <rPh sb="5" eb="7">
      <t>ニチジ</t>
    </rPh>
    <phoneticPr fontId="3"/>
  </si>
  <si>
    <t>平成　　年　　月　　日（　　）</t>
    <rPh sb="0" eb="2">
      <t>ヘイセイ</t>
    </rPh>
    <rPh sb="4" eb="5">
      <t>ネン</t>
    </rPh>
    <rPh sb="7" eb="8">
      <t>ガツ</t>
    </rPh>
    <rPh sb="10" eb="11">
      <t>ニチ</t>
    </rPh>
    <phoneticPr fontId="3"/>
  </si>
  <si>
    <t>午前後　　　時　　分ごろ</t>
    <rPh sb="0" eb="2">
      <t>ゴゼン</t>
    </rPh>
    <rPh sb="2" eb="3">
      <t>ゴ</t>
    </rPh>
    <rPh sb="6" eb="7">
      <t>ジ</t>
    </rPh>
    <rPh sb="9" eb="10">
      <t>フン</t>
    </rPh>
    <phoneticPr fontId="3"/>
  </si>
  <si>
    <t>様式－１</t>
    <rPh sb="0" eb="2">
      <t>ヨウシキ</t>
    </rPh>
    <phoneticPr fontId="3"/>
  </si>
  <si>
    <t>仮設工施工の工夫、施工機械の工夫</t>
  </si>
  <si>
    <t>（２）発生場所</t>
    <rPh sb="3" eb="5">
      <t>ハッセイ</t>
    </rPh>
    <rPh sb="5" eb="7">
      <t>バショ</t>
    </rPh>
    <phoneticPr fontId="3"/>
  </si>
  <si>
    <t>町</t>
    <rPh sb="0" eb="1">
      <t>マチ</t>
    </rPh>
    <phoneticPr fontId="3"/>
  </si>
  <si>
    <t>（３）被災者</t>
    <rPh sb="3" eb="6">
      <t>ヒサイシャ</t>
    </rPh>
    <phoneticPr fontId="3"/>
  </si>
  <si>
    <t>工事関係者の場合　　元請　・　下請</t>
    <rPh sb="0" eb="2">
      <t>コウジ</t>
    </rPh>
    <rPh sb="2" eb="5">
      <t>カンケイシャ</t>
    </rPh>
    <rPh sb="6" eb="8">
      <t>バアイ</t>
    </rPh>
    <rPh sb="10" eb="11">
      <t>モト</t>
    </rPh>
    <rPh sb="11" eb="12">
      <t>ウ</t>
    </rPh>
    <rPh sb="15" eb="17">
      <t>シタウ</t>
    </rPh>
    <phoneticPr fontId="3"/>
  </si>
  <si>
    <t>①どのような場所で　②どのような作業をしているときに　③どのような物又は環境で　
④どのような不完全な状態があって　⑤どのようにして事故が発生し　
⑥どの程度のケガ又は被害であるかを記入すること。　　</t>
  </si>
  <si>
    <t>※関連資料として平面図等を添付すること。</t>
    <rPh sb="1" eb="3">
      <t>カンレン</t>
    </rPh>
    <rPh sb="3" eb="5">
      <t>シリョウ</t>
    </rPh>
    <rPh sb="8" eb="12">
      <t>ヘイメンズトウ</t>
    </rPh>
    <rPh sb="13" eb="15">
      <t>テンプ</t>
    </rPh>
    <phoneticPr fontId="3"/>
  </si>
  <si>
    <t>□11その他</t>
  </si>
  <si>
    <t>　（より詳細に報告する必要がある場合は、別様とすること。）</t>
  </si>
  <si>
    <t>商号又は名称</t>
  </si>
  <si>
    <t>長さ</t>
    <rPh sb="0" eb="1">
      <t>ナガ</t>
    </rPh>
    <phoneticPr fontId="3"/>
  </si>
  <si>
    <t>出来形管理等に関する工夫、施工計画書・写真管理等の工夫</t>
  </si>
  <si>
    <t>下記のとおり、修補工事が完了しましたのでお届けします。</t>
    <rPh sb="0" eb="2">
      <t>カキ</t>
    </rPh>
    <rPh sb="7" eb="9">
      <t>シュウホ</t>
    </rPh>
    <rPh sb="9" eb="11">
      <t>コウジ</t>
    </rPh>
    <rPh sb="12" eb="14">
      <t>カンリョウ</t>
    </rPh>
    <rPh sb="21" eb="22">
      <t>トド</t>
    </rPh>
    <phoneticPr fontId="3"/>
  </si>
  <si>
    <t>項　目</t>
  </si>
  <si>
    <t>評　価　内　容</t>
    <rPh sb="0" eb="1">
      <t>ヒョウ</t>
    </rPh>
    <rPh sb="2" eb="3">
      <t>アタイ</t>
    </rPh>
    <rPh sb="4" eb="5">
      <t>ウチ</t>
    </rPh>
    <rPh sb="6" eb="7">
      <t>カタチ</t>
    </rPh>
    <phoneticPr fontId="3"/>
  </si>
  <si>
    <t>一号特定技能外国
人の従事の状況
(有無)</t>
    <rPh sb="0" eb="1">
      <t>イチ</t>
    </rPh>
    <rPh sb="1" eb="2">
      <t>ゴウ</t>
    </rPh>
    <rPh sb="2" eb="4">
      <t>トクテイ</t>
    </rPh>
    <rPh sb="4" eb="6">
      <t>ギノウ</t>
    </rPh>
    <phoneticPr fontId="3"/>
  </si>
  <si>
    <t>備　　　　　　考</t>
    <rPh sb="0" eb="1">
      <t>ソナエ</t>
    </rPh>
    <rPh sb="7" eb="8">
      <t>コウ</t>
    </rPh>
    <phoneticPr fontId="3"/>
  </si>
  <si>
    <t>□４施工管理計画</t>
  </si>
  <si>
    <t>工事特性</t>
    <rPh sb="0" eb="2">
      <t>コウジ</t>
    </rPh>
    <rPh sb="2" eb="4">
      <t>トクセイ</t>
    </rPh>
    <phoneticPr fontId="3"/>
  </si>
  <si>
    <t>実測値</t>
    <rPh sb="0" eb="2">
      <t>ジッソク</t>
    </rPh>
    <rPh sb="2" eb="3">
      <t>チ</t>
    </rPh>
    <phoneticPr fontId="3"/>
  </si>
  <si>
    <t>施工規模が特殊な工事</t>
  </si>
  <si>
    <t>工事カルテ受領書（CORINS）</t>
  </si>
  <si>
    <t>地盤の変形、近接構造物、地中構造物への影響</t>
  </si>
  <si>
    <t>周辺環境条件による作業条件、工程への影響</t>
  </si>
  <si>
    <t>―</t>
  </si>
  <si>
    <t>周辺住民等に対する騒音・振動への配慮</t>
  </si>
  <si>
    <t>動植物等の自然環境の保全への配慮</t>
  </si>
  <si>
    <t>現道上での交通規制による影響</t>
  </si>
  <si>
    <t>【受注者用】データ入力シート</t>
    <rPh sb="9" eb="11">
      <t>ニュウリョク</t>
    </rPh>
    <phoneticPr fontId="3"/>
  </si>
  <si>
    <t>施工個所が広範囲に亘る工事</t>
  </si>
  <si>
    <t>・建設工事の請負契約に該当しない警備業者･運搬業者･測量業者等は記載不要
・建設業許可証の写しを添付
・主任技術者の資格を証する書類は提出</t>
  </si>
  <si>
    <t>その他</t>
    <rPh sb="2" eb="3">
      <t>タ</t>
    </rPh>
    <phoneticPr fontId="3"/>
  </si>
  <si>
    <t>創意工夫</t>
  </si>
  <si>
    <t>（カナ）</t>
  </si>
  <si>
    <t>施工関係</t>
    <rPh sb="0" eb="2">
      <t>セコウ</t>
    </rPh>
    <rPh sb="2" eb="4">
      <t>カンケイ</t>
    </rPh>
    <phoneticPr fontId="3"/>
  </si>
  <si>
    <t>・表示しているコメントは印刷しない設定。(ページ設定－シート－コメント(なし)白黒印刷)</t>
    <rPh sb="1" eb="3">
      <t>ヒョウジ</t>
    </rPh>
    <rPh sb="12" eb="14">
      <t>インサツ</t>
    </rPh>
    <rPh sb="17" eb="19">
      <t>セッテイ</t>
    </rPh>
    <phoneticPr fontId="3"/>
  </si>
  <si>
    <t>地域が主催するイベントへの積極的参加</t>
  </si>
  <si>
    <t>品質管理の工夫（土工、ｺﾝｸﾘｰﾄ打設等）</t>
  </si>
  <si>
    <t>施工方法の工夫、施工環境の改善</t>
  </si>
  <si>
    <t>優れた技術力または能力として評価できる技術による施工</t>
  </si>
  <si>
    <t>施工管理の工夫（現場管理、施工計画、写真管理）</t>
  </si>
  <si>
    <t>ＣＡＤ施工管理ソフト、土量管理システム等の活用、ＩＣＴを活用した情報化施工</t>
  </si>
  <si>
    <t>新技術活用</t>
  </si>
  <si>
    <t>ＮＥＴＩＳ登録技術の積極的活用</t>
  </si>
  <si>
    <t>二次製品等の使用材料の工夫</t>
  </si>
  <si>
    <t>発注者へ写しを提出する際の添付書類
・下請負人が再下請負人と締結した下請契約に係る契約書の写し</t>
  </si>
  <si>
    <t>3　受注者</t>
    <rPh sb="2" eb="5">
      <t>ジュチュウシャ</t>
    </rPh>
    <phoneticPr fontId="3"/>
  </si>
  <si>
    <t>作業環境の改善</t>
  </si>
  <si>
    <t>交通事故防止の工夫</t>
  </si>
  <si>
    <t>現場での地球環境への配慮</t>
  </si>
  <si>
    <t>社会性等</t>
  </si>
  <si>
    <t>施工体制台帳提出時及び再下請負通知書提出時</t>
    <rPh sb="0" eb="2">
      <t>セコウ</t>
    </rPh>
    <rPh sb="2" eb="4">
      <t>タイセイ</t>
    </rPh>
    <rPh sb="4" eb="6">
      <t>ダイチョウ</t>
    </rPh>
    <rPh sb="6" eb="8">
      <t>テイシュツ</t>
    </rPh>
    <rPh sb="8" eb="9">
      <t>ジ</t>
    </rPh>
    <rPh sb="9" eb="10">
      <t>オヨ</t>
    </rPh>
    <rPh sb="11" eb="12">
      <t>サイ</t>
    </rPh>
    <rPh sb="12" eb="13">
      <t>シタ</t>
    </rPh>
    <rPh sb="13" eb="15">
      <t>ウケオイ</t>
    </rPh>
    <rPh sb="15" eb="18">
      <t>ツウチショ</t>
    </rPh>
    <rPh sb="18" eb="20">
      <t>テイシュツ</t>
    </rPh>
    <rPh sb="20" eb="21">
      <t>ドキ</t>
    </rPh>
    <phoneticPr fontId="3"/>
  </si>
  <si>
    <t xml:space="preserve"> 地域への貢献等</t>
  </si>
  <si>
    <t>高圧室、潜水災害防止</t>
  </si>
  <si>
    <t xml:space="preserve"> …現場代理人</t>
    <rPh sb="2" eb="4">
      <t>ゲンバ</t>
    </rPh>
    <rPh sb="4" eb="7">
      <t>ダイリニン</t>
    </rPh>
    <phoneticPr fontId="3"/>
  </si>
  <si>
    <t xml:space="preserve">周辺環境への配慮 </t>
  </si>
  <si>
    <t>現場環境の地域への調和</t>
  </si>
  <si>
    <t>地域住民とのコミュニケーション</t>
  </si>
  <si>
    <t>２．具体的内容の説明として、写真・ポンチ絵等を説明資料に整理。</t>
  </si>
  <si>
    <t>特殊な地盤条件への対応</t>
  </si>
  <si>
    <t>雨・雪・風・気温・波浪等の自然条件の影響</t>
  </si>
  <si>
    <t>工事特性・創意工夫・社会性等に関する実施状況報告書（建築工事）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ケンチク</t>
    </rPh>
    <rPh sb="28" eb="30">
      <t>コウジ</t>
    </rPh>
    <phoneticPr fontId="3"/>
  </si>
  <si>
    <t>1　発注者名</t>
    <rPh sb="2" eb="4">
      <t>ハッチュウ</t>
    </rPh>
    <rPh sb="4" eb="5">
      <t>シャ</t>
    </rPh>
    <rPh sb="5" eb="6">
      <t>メイ</t>
    </rPh>
    <phoneticPr fontId="3"/>
  </si>
  <si>
    <t>外国人建設就労者の従事の状況(有無)</t>
  </si>
  <si>
    <t>近接構造物、地中構造物への影響</t>
  </si>
  <si>
    <t>湧水の発生等、地下水の影響が大きい工事</t>
  </si>
  <si>
    <t>発注者から部分使用の協議があり、回答（承諾）した場合は不要</t>
    <rPh sb="0" eb="3">
      <t>ハッチュウシャ</t>
    </rPh>
    <rPh sb="5" eb="9">
      <t>ブブ</t>
    </rPh>
    <rPh sb="10" eb="15">
      <t>キョウギ</t>
    </rPh>
    <rPh sb="16" eb="18">
      <t>カイトウ</t>
    </rPh>
    <rPh sb="19" eb="21">
      <t>ショウダク</t>
    </rPh>
    <rPh sb="24" eb="26">
      <t>バアイ</t>
    </rPh>
    <rPh sb="27" eb="29">
      <t>フヨウ</t>
    </rPh>
    <phoneticPr fontId="3"/>
  </si>
  <si>
    <t>材料・施工の検査試験に関する工夫</t>
  </si>
  <si>
    <t>変更１</t>
    <rPh sb="0" eb="2">
      <t>ヘンコウ</t>
    </rPh>
    <phoneticPr fontId="3"/>
  </si>
  <si>
    <t>安全教育・講習会・パトロール等の工夫</t>
  </si>
  <si>
    <t>工事特性・創意工夫・社会性等に関する実施状況（説明資料）</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3" eb="25">
      <t>セツメイ</t>
    </rPh>
    <rPh sb="25" eb="27">
      <t>シリョウ</t>
    </rPh>
    <phoneticPr fontId="3"/>
  </si>
  <si>
    <t>再下請負通知書の写し
（施工体制台帳等（写し）提出書に添付）</t>
  </si>
  <si>
    <t>５　工　　期</t>
    <rPh sb="2" eb="3">
      <t>タクミ</t>
    </rPh>
    <rPh sb="5" eb="6">
      <t>キ</t>
    </rPh>
    <phoneticPr fontId="3"/>
  </si>
  <si>
    <t>工　　種</t>
    <rPh sb="0" eb="1">
      <t>コウ</t>
    </rPh>
    <rPh sb="3" eb="4">
      <t>タネ</t>
    </rPh>
    <phoneticPr fontId="3"/>
  </si>
  <si>
    <t>検査部分数量</t>
    <rPh sb="0" eb="2">
      <t>ケンサ</t>
    </rPh>
    <rPh sb="2" eb="4">
      <t>ブブン</t>
    </rPh>
    <rPh sb="4" eb="6">
      <t>スウリョウ</t>
    </rPh>
    <phoneticPr fontId="3"/>
  </si>
  <si>
    <t>摘　　　要
(検査済数量等）</t>
    <rPh sb="0" eb="1">
      <t>チャク</t>
    </rPh>
    <rPh sb="4" eb="5">
      <t>ヨウ</t>
    </rPh>
    <rPh sb="7" eb="9">
      <t>ケンサ</t>
    </rPh>
    <rPh sb="9" eb="10">
      <t>ズ</t>
    </rPh>
    <rPh sb="10" eb="12">
      <t>スウリョウ</t>
    </rPh>
    <rPh sb="12" eb="13">
      <t>トウ</t>
    </rPh>
    <phoneticPr fontId="3"/>
  </si>
  <si>
    <t>年　月　日</t>
  </si>
  <si>
    <t>別紙－１</t>
    <rPh sb="0" eb="2">
      <t>ベッシ</t>
    </rPh>
    <phoneticPr fontId="3"/>
  </si>
  <si>
    <t>出　来　形　管　理　基　準</t>
    <rPh sb="0" eb="1">
      <t>デ</t>
    </rPh>
    <rPh sb="2" eb="3">
      <t>キ</t>
    </rPh>
    <rPh sb="4" eb="5">
      <t>カタチ</t>
    </rPh>
    <rPh sb="6" eb="7">
      <t>カン</t>
    </rPh>
    <rPh sb="8" eb="9">
      <t>リ</t>
    </rPh>
    <rPh sb="10" eb="11">
      <t>モト</t>
    </rPh>
    <rPh sb="12" eb="13">
      <t>ジュン</t>
    </rPh>
    <phoneticPr fontId="3"/>
  </si>
  <si>
    <t>4　工種</t>
    <rPh sb="2" eb="4">
      <t>コウシュ</t>
    </rPh>
    <phoneticPr fontId="3"/>
  </si>
  <si>
    <t>(2)　工事履行報告書</t>
    <rPh sb="4" eb="6">
      <t>コウジ</t>
    </rPh>
    <rPh sb="6" eb="8">
      <t>リコウ</t>
    </rPh>
    <rPh sb="8" eb="11">
      <t>ホウコクショ</t>
    </rPh>
    <phoneticPr fontId="3"/>
  </si>
  <si>
    <t>市道〇○○○線○○○〇工事</t>
    <rPh sb="0" eb="2">
      <t>シドウ</t>
    </rPh>
    <rPh sb="6" eb="7">
      <t>セン</t>
    </rPh>
    <rPh sb="11" eb="13">
      <t>コウジ</t>
    </rPh>
    <phoneticPr fontId="3"/>
  </si>
  <si>
    <t>データ記録表</t>
    <rPh sb="3" eb="5">
      <t>キロク</t>
    </rPh>
    <rPh sb="5" eb="6">
      <t>オモテ</t>
    </rPh>
    <phoneticPr fontId="3"/>
  </si>
  <si>
    <t>測定月日</t>
    <rPh sb="0" eb="2">
      <t>ソクテイ</t>
    </rPh>
    <rPh sb="3" eb="4">
      <t>ビ</t>
    </rPh>
    <phoneticPr fontId="3"/>
  </si>
  <si>
    <t>単位[　　]</t>
    <rPh sb="0" eb="2">
      <t>タンイ</t>
    </rPh>
    <phoneticPr fontId="3"/>
  </si>
  <si>
    <t>HP
入札</t>
    <rPh sb="3" eb="5">
      <t>ニュウサツ</t>
    </rPh>
    <phoneticPr fontId="3"/>
  </si>
  <si>
    <t>令和　　　　年　　　　月　　　　日</t>
    <rPh sb="0" eb="2">
      <t>レイワ</t>
    </rPh>
    <rPh sb="6" eb="7">
      <t>ネン</t>
    </rPh>
    <rPh sb="11" eb="12">
      <t>ガツ</t>
    </rPh>
    <rPh sb="16" eb="17">
      <t>ニチ</t>
    </rPh>
    <phoneticPr fontId="3"/>
  </si>
  <si>
    <t>＋</t>
  </si>
  <si>
    <t>設計値
との差</t>
    <rPh sb="0" eb="2">
      <t>セッケイ</t>
    </rPh>
    <rPh sb="2" eb="3">
      <t>チ</t>
    </rPh>
    <rPh sb="6" eb="7">
      <t>サ</t>
    </rPh>
    <phoneticPr fontId="3"/>
  </si>
  <si>
    <t>－</t>
  </si>
  <si>
    <t>※４　低入札に沿って増員した技術者は、備考欄に「名称」「氏名」「資格」等を記載するものとする。</t>
    <rPh sb="3" eb="4">
      <t>テイ</t>
    </rPh>
    <rPh sb="4" eb="6">
      <t>ニュウサツ</t>
    </rPh>
    <rPh sb="7" eb="8">
      <t>ソ</t>
    </rPh>
    <rPh sb="10" eb="12">
      <t>ゾウイン</t>
    </rPh>
    <rPh sb="14" eb="16">
      <t>ギジュツ</t>
    </rPh>
    <rPh sb="16" eb="17">
      <t>シャ</t>
    </rPh>
    <rPh sb="19" eb="21">
      <t>ビコウ</t>
    </rPh>
    <rPh sb="21" eb="22">
      <t>ラン</t>
    </rPh>
    <rPh sb="24" eb="26">
      <t>メイショウ</t>
    </rPh>
    <rPh sb="28" eb="30">
      <t>シメイ</t>
    </rPh>
    <rPh sb="32" eb="34">
      <t>シカク</t>
    </rPh>
    <rPh sb="35" eb="36">
      <t>トウ</t>
    </rPh>
    <rPh sb="37" eb="39">
      <t>キサイ</t>
    </rPh>
    <phoneticPr fontId="3"/>
  </si>
  <si>
    <t>完成届に添付</t>
    <rPh sb="0" eb="2">
      <t>カンセイ</t>
    </rPh>
    <rPh sb="2" eb="3">
      <t>トド</t>
    </rPh>
    <rPh sb="4" eb="6">
      <t>テンプ</t>
    </rPh>
    <phoneticPr fontId="3"/>
  </si>
  <si>
    <t>６　受注者が設置する主任技術者又は監理技術者並びに専門技術者について次のものを添付すること。</t>
  </si>
  <si>
    <r>
      <t>建設工事の内容</t>
    </r>
    <r>
      <rPr>
        <sz val="8"/>
        <color auto="1"/>
        <rFont val="ＭＳ 明朝"/>
      </rPr>
      <t>（ニ(2)）</t>
    </r>
    <rPh sb="0" eb="2">
      <t>ケンセツ</t>
    </rPh>
    <rPh sb="2" eb="4">
      <t>コウジ</t>
    </rPh>
    <rPh sb="5" eb="7">
      <t>ナイヨウ</t>
    </rPh>
    <phoneticPr fontId="3"/>
  </si>
  <si>
    <t>（注）６．年金保険欄には、左欄に年金保険の名称（厚生年金、国民年金）を記載。
　各年金の受給者である場合は、左欄に「受給者」と記載。</t>
  </si>
  <si>
    <t>略　　　　　　図</t>
    <rPh sb="0" eb="1">
      <t>リャク</t>
    </rPh>
    <rPh sb="7" eb="8">
      <t>ズ</t>
    </rPh>
    <phoneticPr fontId="3"/>
  </si>
  <si>
    <t>施工月日</t>
    <rPh sb="0" eb="2">
      <t>セコウ</t>
    </rPh>
    <rPh sb="2" eb="4">
      <t>ツキヒ</t>
    </rPh>
    <phoneticPr fontId="3"/>
  </si>
  <si>
    <t>別紙－２</t>
    <rPh sb="0" eb="2">
      <t>ベッシ</t>
    </rPh>
    <phoneticPr fontId="3"/>
  </si>
  <si>
    <t>　　　年　　月　　日付で申出のあった下記工事については、主任技術者の兼務を承認します。（しません。）</t>
    <rPh sb="3" eb="4">
      <t>ネン</t>
    </rPh>
    <rPh sb="6" eb="7">
      <t>ツキ</t>
    </rPh>
    <rPh sb="9" eb="10">
      <t>ヒ</t>
    </rPh>
    <rPh sb="10" eb="11">
      <t>ツ</t>
    </rPh>
    <rPh sb="12" eb="13">
      <t>モウ</t>
    </rPh>
    <rPh sb="13" eb="14">
      <t>デ</t>
    </rPh>
    <rPh sb="18" eb="20">
      <t>カキ</t>
    </rPh>
    <rPh sb="20" eb="22">
      <t>コウジ</t>
    </rPh>
    <rPh sb="28" eb="30">
      <t>シュニン</t>
    </rPh>
    <rPh sb="30" eb="32">
      <t>ギジュツ</t>
    </rPh>
    <rPh sb="32" eb="33">
      <t>シャ</t>
    </rPh>
    <rPh sb="34" eb="36">
      <t>ケンム</t>
    </rPh>
    <rPh sb="37" eb="39">
      <t>ショウニン</t>
    </rPh>
    <phoneticPr fontId="3"/>
  </si>
  <si>
    <t>2　工事名</t>
    <rPh sb="2" eb="4">
      <t>コウジ</t>
    </rPh>
    <rPh sb="4" eb="5">
      <t>メイ</t>
    </rPh>
    <phoneticPr fontId="3"/>
  </si>
  <si>
    <t>3　受注者</t>
    <rPh sb="2" eb="4">
      <t>ジュチュウ</t>
    </rPh>
    <rPh sb="4" eb="5">
      <t>シャ</t>
    </rPh>
    <phoneticPr fontId="3"/>
  </si>
  <si>
    <t>路線</t>
    <rPh sb="0" eb="2">
      <t>ロセン</t>
    </rPh>
    <phoneticPr fontId="3"/>
  </si>
  <si>
    <t>銀行</t>
    <rPh sb="0" eb="2">
      <t>ギンコウ</t>
    </rPh>
    <phoneticPr fontId="3"/>
  </si>
  <si>
    <t>河川</t>
    <rPh sb="0" eb="2">
      <t>カセン</t>
    </rPh>
    <phoneticPr fontId="3"/>
  </si>
  <si>
    <t>検査</t>
    <rPh sb="0" eb="2">
      <t>ケンサ</t>
    </rPh>
    <phoneticPr fontId="3"/>
  </si>
  <si>
    <t>構造図</t>
    <rPh sb="0" eb="3">
      <t>コウゾウズ</t>
    </rPh>
    <phoneticPr fontId="3"/>
  </si>
  <si>
    <t>変更    工期の期限日</t>
    <rPh sb="0" eb="2">
      <t>ヘンコウ</t>
    </rPh>
    <rPh sb="6" eb="8">
      <t>コウキ</t>
    </rPh>
    <rPh sb="9" eb="11">
      <t>キゲン</t>
    </rPh>
    <rPh sb="11" eb="12">
      <t>ニチ</t>
    </rPh>
    <phoneticPr fontId="3"/>
  </si>
  <si>
    <t>実測月日</t>
    <rPh sb="0" eb="1">
      <t>ジツ</t>
    </rPh>
    <rPh sb="2" eb="4">
      <t>ツキヒ</t>
    </rPh>
    <phoneticPr fontId="3"/>
  </si>
  <si>
    <t>構　　　　　　造　　　　　　物</t>
    <rPh sb="0" eb="1">
      <t>カマエ</t>
    </rPh>
    <rPh sb="7" eb="8">
      <t>ヅクリ</t>
    </rPh>
    <rPh sb="14" eb="15">
      <t>ブツ</t>
    </rPh>
    <phoneticPr fontId="3"/>
  </si>
  <si>
    <t>基準高</t>
    <rPh sb="0" eb="2">
      <t>キジュン</t>
    </rPh>
    <rPh sb="2" eb="3">
      <t>タカ</t>
    </rPh>
    <phoneticPr fontId="3"/>
  </si>
  <si>
    <t>規格値</t>
    <rPh sb="0" eb="3">
      <t>キカクチ</t>
    </rPh>
    <phoneticPr fontId="3"/>
  </si>
  <si>
    <t>上限</t>
    <rPh sb="0" eb="2">
      <t>ジョウゲン</t>
    </rPh>
    <phoneticPr fontId="3"/>
  </si>
  <si>
    <t>第49号</t>
    <rPh sb="0" eb="1">
      <t>ダイ</t>
    </rPh>
    <rPh sb="3" eb="4">
      <t>ゴウ</t>
    </rPh>
    <phoneticPr fontId="3"/>
  </si>
  <si>
    <t>安衛法59条、
安衛則35条</t>
  </si>
  <si>
    <t>下限</t>
    <rPh sb="0" eb="2">
      <t>カゲン</t>
    </rPh>
    <phoneticPr fontId="3"/>
  </si>
  <si>
    <t>(修補工法)　別紙のとおり</t>
    <rPh sb="1" eb="3">
      <t>シュウホ</t>
    </rPh>
    <rPh sb="3" eb="5">
      <t>コウホウ</t>
    </rPh>
    <rPh sb="7" eb="9">
      <t>ベッシ</t>
    </rPh>
    <phoneticPr fontId="3"/>
  </si>
  <si>
    <t>契　約　当　初</t>
    <rPh sb="0" eb="1">
      <t>チギリ</t>
    </rPh>
    <rPh sb="2" eb="3">
      <t>ヤク</t>
    </rPh>
    <rPh sb="4" eb="5">
      <t>トウ</t>
    </rPh>
    <rPh sb="6" eb="7">
      <t>ショ</t>
    </rPh>
    <phoneticPr fontId="3"/>
  </si>
  <si>
    <t>仕様1-1-1-21</t>
  </si>
  <si>
    <t>巾</t>
    <rPh sb="0" eb="1">
      <t>ハバ</t>
    </rPh>
    <phoneticPr fontId="3"/>
  </si>
  <si>
    <t>高さ</t>
    <rPh sb="0" eb="1">
      <t>タカ</t>
    </rPh>
    <phoneticPr fontId="3"/>
  </si>
  <si>
    <t>出　来　形　測　定　表</t>
    <rPh sb="6" eb="7">
      <t>ソク</t>
    </rPh>
    <rPh sb="8" eb="9">
      <t>サダム</t>
    </rPh>
    <rPh sb="10" eb="11">
      <t>ヒョウ</t>
    </rPh>
    <phoneticPr fontId="3"/>
  </si>
  <si>
    <t>工種区分</t>
    <rPh sb="0" eb="2">
      <t>コウシュ</t>
    </rPh>
    <rPh sb="2" eb="4">
      <t>クブン</t>
    </rPh>
    <phoneticPr fontId="3"/>
  </si>
  <si>
    <t>7　測定年月日</t>
    <rPh sb="2" eb="4">
      <t>ソクテイ</t>
    </rPh>
    <rPh sb="4" eb="5">
      <t>ネン</t>
    </rPh>
    <rPh sb="5" eb="7">
      <t>ツキヒ</t>
    </rPh>
    <phoneticPr fontId="3"/>
  </si>
  <si>
    <t>8　測定者</t>
    <rPh sb="2" eb="3">
      <t>ソク</t>
    </rPh>
    <rPh sb="3" eb="4">
      <t>サダ</t>
    </rPh>
    <rPh sb="4" eb="5">
      <t>シャ</t>
    </rPh>
    <phoneticPr fontId="3"/>
  </si>
  <si>
    <t>様式第4号(第5条関係)（射水市土木建築工事費の前金払取扱規則）</t>
    <rPh sb="0" eb="2">
      <t>ヨウシキ</t>
    </rPh>
    <rPh sb="2" eb="3">
      <t>ダイ</t>
    </rPh>
    <rPh sb="4" eb="5">
      <t>ゴウ</t>
    </rPh>
    <rPh sb="6" eb="7">
      <t>ダイ</t>
    </rPh>
    <rPh sb="8" eb="9">
      <t>ジョウ</t>
    </rPh>
    <rPh sb="9" eb="11">
      <t>カンケイ</t>
    </rPh>
    <rPh sb="13" eb="15">
      <t>イミズ</t>
    </rPh>
    <rPh sb="15" eb="16">
      <t>シ</t>
    </rPh>
    <phoneticPr fontId="3"/>
  </si>
  <si>
    <t>退職金手当</t>
    <rPh sb="0" eb="2">
      <t>タイショク</t>
    </rPh>
    <rPh sb="2" eb="3">
      <t>キン</t>
    </rPh>
    <rPh sb="3" eb="5">
      <t>テア</t>
    </rPh>
    <phoneticPr fontId="3"/>
  </si>
  <si>
    <t>名称</t>
    <rPh sb="0" eb="2">
      <t>メイショウ</t>
    </rPh>
    <phoneticPr fontId="3"/>
  </si>
  <si>
    <t>略　　図</t>
    <rPh sb="0" eb="1">
      <t>リャク</t>
    </rPh>
    <rPh sb="3" eb="4">
      <t>ズ</t>
    </rPh>
    <phoneticPr fontId="3"/>
  </si>
  <si>
    <t>建設ﾘｻ法13条</t>
  </si>
  <si>
    <t>測定項目</t>
    <rPh sb="0" eb="2">
      <t>ソクテイ</t>
    </rPh>
    <rPh sb="2" eb="4">
      <t>コウモク</t>
    </rPh>
    <phoneticPr fontId="3"/>
  </si>
  <si>
    <t>測点</t>
    <rPh sb="0" eb="1">
      <t>ソク</t>
    </rPh>
    <rPh sb="1" eb="2">
      <t>テン</t>
    </rPh>
    <phoneticPr fontId="3"/>
  </si>
  <si>
    <t>様式第47号（第45条関係）</t>
    <rPh sb="0" eb="2">
      <t>ヨウシキ</t>
    </rPh>
    <rPh sb="2" eb="3">
      <t>ダイ</t>
    </rPh>
    <rPh sb="5" eb="6">
      <t>ゴウ</t>
    </rPh>
    <rPh sb="7" eb="8">
      <t>ダイ</t>
    </rPh>
    <rPh sb="10" eb="11">
      <t>ジョウ</t>
    </rPh>
    <rPh sb="11" eb="13">
      <t>カンケイ</t>
    </rPh>
    <phoneticPr fontId="3"/>
  </si>
  <si>
    <t>出来形検査時</t>
    <rPh sb="0" eb="3">
      <t>デキガタ</t>
    </rPh>
    <phoneticPr fontId="3"/>
  </si>
  <si>
    <t>№0</t>
  </si>
  <si>
    <t>変更    請負金額(税込)</t>
    <rPh sb="0" eb="2">
      <t>ヘンコウ</t>
    </rPh>
    <rPh sb="6" eb="8">
      <t>ウケオイ</t>
    </rPh>
    <rPh sb="8" eb="10">
      <t>キンガク</t>
    </rPh>
    <rPh sb="11" eb="13">
      <t>ゼイコミ</t>
    </rPh>
    <phoneticPr fontId="3"/>
  </si>
  <si>
    <t>№1</t>
  </si>
  <si>
    <t>安 全 ・ 訓 練 等 の 実 施 予 定 表</t>
  </si>
  <si>
    <t>番　号</t>
    <rPh sb="0" eb="1">
      <t>バン</t>
    </rPh>
    <rPh sb="2" eb="3">
      <t>ゴウ</t>
    </rPh>
    <phoneticPr fontId="3"/>
  </si>
  <si>
    <t>墜落災害防止</t>
  </si>
  <si>
    <t>崩壊、倒壊災害防止</t>
  </si>
  <si>
    <t>電気災害防止</t>
  </si>
  <si>
    <t>クレーン等災害防止</t>
  </si>
  <si>
    <t>建設業退職金共済証紙を追加購入した場合</t>
  </si>
  <si>
    <t>交通災害防止</t>
  </si>
  <si>
    <t>隧道等災害防止</t>
  </si>
  <si>
    <t>火薬災害防止</t>
  </si>
  <si>
    <t>○○○　○○○</t>
  </si>
  <si>
    <t>様式第3号(第6条関係)</t>
    <rPh sb="0" eb="2">
      <t>ヨウシキ</t>
    </rPh>
    <rPh sb="2" eb="3">
      <t>ダイ</t>
    </rPh>
    <rPh sb="4" eb="5">
      <t>ゴウ</t>
    </rPh>
    <rPh sb="6" eb="7">
      <t>ダイ</t>
    </rPh>
    <rPh sb="8" eb="9">
      <t>ジョウ</t>
    </rPh>
    <rPh sb="9" eb="11">
      <t>カンケイ</t>
    </rPh>
    <phoneticPr fontId="3"/>
  </si>
  <si>
    <t>健康管理</t>
  </si>
  <si>
    <t>様式－２</t>
    <rPh sb="0" eb="2">
      <t>ヨウシキ</t>
    </rPh>
    <phoneticPr fontId="3"/>
  </si>
  <si>
    <t>年　　　月　　　日</t>
    <rPh sb="0" eb="1">
      <t>ネン</t>
    </rPh>
    <rPh sb="4" eb="5">
      <t>ガツ</t>
    </rPh>
    <rPh sb="8" eb="9">
      <t>ニチ</t>
    </rPh>
    <phoneticPr fontId="3"/>
  </si>
  <si>
    <t>○○銀行</t>
    <rPh sb="2" eb="4">
      <t>ギンコウ</t>
    </rPh>
    <phoneticPr fontId="3"/>
  </si>
  <si>
    <t>実  施  場  所</t>
  </si>
  <si>
    <t>職種　　　　　　　　　　　　　:　　名　　　　　職種　　　　　　　　　　　　　　:　　名</t>
  </si>
  <si>
    <t>訓 練 等 の 内 容</t>
  </si>
  <si>
    <t>対象期間</t>
    <rPh sb="0" eb="2">
      <t>タイショウ</t>
    </rPh>
    <rPh sb="2" eb="4">
      <t>キカン</t>
    </rPh>
    <phoneticPr fontId="3"/>
  </si>
  <si>
    <t>○○支店</t>
    <rPh sb="2" eb="4">
      <t>シテン</t>
    </rPh>
    <phoneticPr fontId="3"/>
  </si>
  <si>
    <t>教　育　内　容</t>
    <rPh sb="0" eb="1">
      <t>キョウ</t>
    </rPh>
    <rPh sb="2" eb="3">
      <t>イク</t>
    </rPh>
    <rPh sb="4" eb="5">
      <t>ウチ</t>
    </rPh>
    <rPh sb="6" eb="7">
      <t>カタチ</t>
    </rPh>
    <phoneticPr fontId="3"/>
  </si>
  <si>
    <t>時　間</t>
    <rPh sb="0" eb="1">
      <t>トキ</t>
    </rPh>
    <rPh sb="2" eb="3">
      <t>カン</t>
    </rPh>
    <phoneticPr fontId="3"/>
  </si>
  <si>
    <t>別紙２</t>
  </si>
  <si>
    <t>変更契約締結時</t>
  </si>
  <si>
    <t>視 聴 覚 教 育</t>
  </si>
  <si>
    <t>(分)</t>
    <rPh sb="1" eb="2">
      <t>フン</t>
    </rPh>
    <phoneticPr fontId="3"/>
  </si>
  <si>
    <t>写　真　１</t>
    <rPh sb="0" eb="1">
      <t>シャ</t>
    </rPh>
    <rPh sb="2" eb="3">
      <t>マコト</t>
    </rPh>
    <phoneticPr fontId="3"/>
  </si>
  <si>
    <t>第3号</t>
    <rPh sb="0" eb="1">
      <t>ダイ</t>
    </rPh>
    <rPh sb="2" eb="3">
      <t>ゴウ</t>
    </rPh>
    <phoneticPr fontId="3"/>
  </si>
  <si>
    <t>写　真　２</t>
    <rPh sb="0" eb="1">
      <t>シャ</t>
    </rPh>
    <rPh sb="2" eb="3">
      <t>マコト</t>
    </rPh>
    <phoneticPr fontId="3"/>
  </si>
  <si>
    <t>随時</t>
  </si>
  <si>
    <t>４　契約年月日</t>
    <rPh sb="2" eb="4">
      <t>ケイヤク</t>
    </rPh>
    <rPh sb="4" eb="5">
      <t>ネン</t>
    </rPh>
    <rPh sb="5" eb="6">
      <t>ガツ</t>
    </rPh>
    <rPh sb="6" eb="7">
      <t>ニチ</t>
    </rPh>
    <phoneticPr fontId="3"/>
  </si>
  <si>
    <r>
      <t xml:space="preserve">摘要
</t>
    </r>
    <r>
      <rPr>
        <sz val="10"/>
        <color auto="1"/>
        <rFont val="ＭＳ Ｐ明朝"/>
      </rPr>
      <t>（検査済数量等）</t>
    </r>
    <rPh sb="0" eb="2">
      <t>テキヨウ</t>
    </rPh>
    <phoneticPr fontId="3"/>
  </si>
  <si>
    <t>工種</t>
    <rPh sb="0" eb="1">
      <t>コウ</t>
    </rPh>
    <rPh sb="1" eb="2">
      <t>タネ</t>
    </rPh>
    <phoneticPr fontId="3"/>
  </si>
  <si>
    <t>７　検査希望年月日</t>
    <rPh sb="2" eb="4">
      <t>ケンサ</t>
    </rPh>
    <rPh sb="4" eb="6">
      <t>キボウ</t>
    </rPh>
    <rPh sb="6" eb="7">
      <t>ネン</t>
    </rPh>
    <rPh sb="7" eb="8">
      <t>ガツ</t>
    </rPh>
    <rPh sb="8" eb="9">
      <t>ニチ</t>
    </rPh>
    <phoneticPr fontId="3"/>
  </si>
  <si>
    <t>工　　　　 期</t>
    <rPh sb="0" eb="1">
      <t>コウ</t>
    </rPh>
    <rPh sb="6" eb="7">
      <t>キ</t>
    </rPh>
    <phoneticPr fontId="3"/>
  </si>
  <si>
    <t>書　　　　記</t>
    <rPh sb="0" eb="1">
      <t>ショ</t>
    </rPh>
    <rPh sb="5" eb="6">
      <t>キ</t>
    </rPh>
    <phoneticPr fontId="3"/>
  </si>
  <si>
    <t>検査年月日</t>
    <rPh sb="0" eb="2">
      <t>ケンサ</t>
    </rPh>
    <rPh sb="2" eb="5">
      <t>ネンガッピ</t>
    </rPh>
    <phoneticPr fontId="3"/>
  </si>
  <si>
    <t>工事中間検査申出書</t>
  </si>
  <si>
    <t>監督員氏名</t>
    <rPh sb="0" eb="2">
      <t>カントク</t>
    </rPh>
    <rPh sb="2" eb="3">
      <t>イン</t>
    </rPh>
    <rPh sb="3" eb="5">
      <t>シメイ</t>
    </rPh>
    <phoneticPr fontId="3"/>
  </si>
  <si>
    <t>口座番号</t>
    <rPh sb="0" eb="2">
      <t>コウザ</t>
    </rPh>
    <rPh sb="2" eb="4">
      <t>バンゴウ</t>
    </rPh>
    <phoneticPr fontId="3"/>
  </si>
  <si>
    <t>案</t>
    <rPh sb="0" eb="1">
      <t>アン</t>
    </rPh>
    <phoneticPr fontId="3"/>
  </si>
  <si>
    <t>検査の結果、修補の指示があった下記の事項について、修補を承諾します。</t>
    <rPh sb="0" eb="2">
      <t>ケンサ</t>
    </rPh>
    <rPh sb="3" eb="5">
      <t>ケッカ</t>
    </rPh>
    <rPh sb="6" eb="8">
      <t>シュウホ</t>
    </rPh>
    <rPh sb="9" eb="11">
      <t>シジ</t>
    </rPh>
    <rPh sb="15" eb="17">
      <t>カキ</t>
    </rPh>
    <rPh sb="18" eb="20">
      <t>ジコウ</t>
    </rPh>
    <rPh sb="25" eb="27">
      <t>シュウホ</t>
    </rPh>
    <rPh sb="28" eb="30">
      <t>ショウダク</t>
    </rPh>
    <phoneticPr fontId="3"/>
  </si>
  <si>
    <t>指　示　事　項</t>
    <rPh sb="0" eb="1">
      <t>ユビ</t>
    </rPh>
    <rPh sb="2" eb="3">
      <t>シメス</t>
    </rPh>
    <rPh sb="4" eb="5">
      <t>コト</t>
    </rPh>
    <rPh sb="6" eb="7">
      <t>コウ</t>
    </rPh>
    <phoneticPr fontId="3"/>
  </si>
  <si>
    <t>○○○</t>
  </si>
  <si>
    <t>　　　　　　　　年　　月　　日</t>
    <rPh sb="8" eb="9">
      <t>ネン</t>
    </rPh>
    <rPh sb="11" eb="12">
      <t>ガツ</t>
    </rPh>
    <rPh sb="14" eb="15">
      <t>ニチ</t>
    </rPh>
    <phoneticPr fontId="3"/>
  </si>
  <si>
    <t>・建設業法施行規則第14条の4に定める事項を記載した作業員名簿</t>
    <rPh sb="1" eb="4">
      <t>ケンセツギョウ</t>
    </rPh>
    <rPh sb="4" eb="5">
      <t>ホウ</t>
    </rPh>
    <rPh sb="5" eb="7">
      <t>シコウ</t>
    </rPh>
    <rPh sb="7" eb="9">
      <t>キソク</t>
    </rPh>
    <rPh sb="9" eb="10">
      <t>ダイ</t>
    </rPh>
    <rPh sb="12" eb="13">
      <t>ジョウ</t>
    </rPh>
    <rPh sb="16" eb="17">
      <t>サダ</t>
    </rPh>
    <rPh sb="19" eb="21">
      <t>ジコウ</t>
    </rPh>
    <rPh sb="22" eb="24">
      <t>キサイ</t>
    </rPh>
    <rPh sb="26" eb="29">
      <t>サギョウイン</t>
    </rPh>
    <rPh sb="29" eb="31">
      <t>メイボ</t>
    </rPh>
    <phoneticPr fontId="3"/>
  </si>
  <si>
    <t>請求いたします。</t>
    <rPh sb="0" eb="2">
      <t>セイキュウ</t>
    </rPh>
    <phoneticPr fontId="3"/>
  </si>
  <si>
    <t>工　　事　　工　　程　　表</t>
    <rPh sb="0" eb="1">
      <t>タクミ</t>
    </rPh>
    <rPh sb="3" eb="4">
      <t>コト</t>
    </rPh>
    <rPh sb="6" eb="7">
      <t>タクミ</t>
    </rPh>
    <rPh sb="9" eb="10">
      <t>ホド</t>
    </rPh>
    <rPh sb="12" eb="13">
      <t>ヒョウ</t>
    </rPh>
    <phoneticPr fontId="3"/>
  </si>
  <si>
    <t>様式第４９号(第４６条関係)</t>
    <rPh sb="0" eb="2">
      <t>ヨウシキ</t>
    </rPh>
    <rPh sb="2" eb="3">
      <t>ダイ</t>
    </rPh>
    <rPh sb="5" eb="6">
      <t>ゴウ</t>
    </rPh>
    <rPh sb="7" eb="8">
      <t>ダイ</t>
    </rPh>
    <rPh sb="10" eb="11">
      <t>ジョウ</t>
    </rPh>
    <rPh sb="11" eb="13">
      <t>カンケイ</t>
    </rPh>
    <phoneticPr fontId="3"/>
  </si>
  <si>
    <t>工事履行報告書　（　　　月分　）</t>
    <rPh sb="0" eb="1">
      <t>コウ</t>
    </rPh>
    <rPh sb="1" eb="2">
      <t>コト</t>
    </rPh>
    <rPh sb="2" eb="3">
      <t>クツ</t>
    </rPh>
    <rPh sb="3" eb="4">
      <t>ギョウ</t>
    </rPh>
    <rPh sb="4" eb="5">
      <t>ホウ</t>
    </rPh>
    <rPh sb="5" eb="6">
      <t>コク</t>
    </rPh>
    <rPh sb="6" eb="7">
      <t>ショ</t>
    </rPh>
    <rPh sb="12" eb="13">
      <t>ツキ</t>
    </rPh>
    <rPh sb="13" eb="14">
      <t>ブン</t>
    </rPh>
    <phoneticPr fontId="3"/>
  </si>
  <si>
    <t>災害防止協議会活動記録 店社ﾊﾟﾄﾛｰﾙ実施記録　安全巡視 TBM KY実施記録 作業日報</t>
  </si>
  <si>
    <t>下請検査の記録</t>
  </si>
  <si>
    <t>様</t>
    <rPh sb="0" eb="1">
      <t>サマ</t>
    </rPh>
    <phoneticPr fontId="3"/>
  </si>
  <si>
    <t>工事中間検査申出書（第　　回）</t>
    <rPh sb="0" eb="2">
      <t>コウジ</t>
    </rPh>
    <rPh sb="2" eb="4">
      <t>チュウカン</t>
    </rPh>
    <rPh sb="4" eb="6">
      <t>ケンサ</t>
    </rPh>
    <rPh sb="6" eb="8">
      <t>モウシデ</t>
    </rPh>
    <rPh sb="8" eb="9">
      <t>ショ</t>
    </rPh>
    <rPh sb="10" eb="11">
      <t>ダイ</t>
    </rPh>
    <rPh sb="13" eb="14">
      <t>カイ</t>
    </rPh>
    <phoneticPr fontId="3"/>
  </si>
  <si>
    <t>段階確認出来形管理図</t>
  </si>
  <si>
    <t>受注者</t>
    <rPh sb="0" eb="1">
      <t>ウケ</t>
    </rPh>
    <rPh sb="1" eb="2">
      <t>チュウ</t>
    </rPh>
    <rPh sb="2" eb="3">
      <t>モノ</t>
    </rPh>
    <phoneticPr fontId="3"/>
  </si>
  <si>
    <t>様式第４号(第４条関係)、様式第４号の2(第４条関係)</t>
    <rPh sb="0" eb="2">
      <t>ヨウシキ</t>
    </rPh>
    <rPh sb="2" eb="3">
      <t>ダイ</t>
    </rPh>
    <rPh sb="4" eb="5">
      <t>ゴウ</t>
    </rPh>
    <rPh sb="6" eb="7">
      <t>ダイ</t>
    </rPh>
    <rPh sb="8" eb="9">
      <t>ジョウ</t>
    </rPh>
    <rPh sb="9" eb="11">
      <t>カンケイ</t>
    </rPh>
    <phoneticPr fontId="3"/>
  </si>
  <si>
    <t>仕様1-1-46
資料1-1-298
資料1-1-305</t>
    <rPh sb="0" eb="2">
      <t>シヨウ</t>
    </rPh>
    <rPh sb="9" eb="11">
      <t>シリョウ</t>
    </rPh>
    <rPh sb="19" eb="21">
      <t>シリョウ</t>
    </rPh>
    <phoneticPr fontId="3"/>
  </si>
  <si>
    <t>施工体制台帳等の写しの提出について（第  　回）</t>
    <rPh sb="0" eb="2">
      <t>セコウ</t>
    </rPh>
    <rPh sb="2" eb="4">
      <t>タイセイ</t>
    </rPh>
    <rPh sb="4" eb="6">
      <t>ダイチョウ</t>
    </rPh>
    <rPh sb="6" eb="7">
      <t>トウ</t>
    </rPh>
    <rPh sb="8" eb="9">
      <t>ウツ</t>
    </rPh>
    <rPh sb="11" eb="13">
      <t>テイシュツ</t>
    </rPh>
    <rPh sb="18" eb="19">
      <t>ダイ</t>
    </rPh>
    <rPh sb="22" eb="23">
      <t>カイ</t>
    </rPh>
    <phoneticPr fontId="3"/>
  </si>
  <si>
    <t>商号</t>
    <rPh sb="0" eb="2">
      <t>ショウゴウ</t>
    </rPh>
    <phoneticPr fontId="3"/>
  </si>
  <si>
    <t>工事名</t>
    <rPh sb="0" eb="1">
      <t>コウ</t>
    </rPh>
    <rPh sb="1" eb="2">
      <t>コト</t>
    </rPh>
    <rPh sb="2" eb="3">
      <t>メイ</t>
    </rPh>
    <phoneticPr fontId="3"/>
  </si>
  <si>
    <t>取引金融機関</t>
    <rPh sb="0" eb="2">
      <t>トリヒキ</t>
    </rPh>
    <rPh sb="2" eb="4">
      <t>キンユウ</t>
    </rPh>
    <rPh sb="4" eb="6">
      <t>キカン</t>
    </rPh>
    <phoneticPr fontId="3"/>
  </si>
  <si>
    <t>左に口座振替願います。</t>
    <rPh sb="0" eb="1">
      <t>ヒダリ</t>
    </rPh>
    <rPh sb="2" eb="4">
      <t>コウザ</t>
    </rPh>
    <rPh sb="4" eb="6">
      <t>フリカエ</t>
    </rPh>
    <rPh sb="6" eb="7">
      <t>ネガ</t>
    </rPh>
    <phoneticPr fontId="3"/>
  </si>
  <si>
    <t>中間前払金請求書</t>
    <rPh sb="0" eb="1">
      <t>ナカ</t>
    </rPh>
    <rPh sb="1" eb="2">
      <t>アイダ</t>
    </rPh>
    <rPh sb="2" eb="3">
      <t>マエ</t>
    </rPh>
    <rPh sb="3" eb="4">
      <t>ハラ</t>
    </rPh>
    <rPh sb="4" eb="5">
      <t>キン</t>
    </rPh>
    <rPh sb="5" eb="6">
      <t>ショウ</t>
    </rPh>
    <rPh sb="6" eb="7">
      <t>モトム</t>
    </rPh>
    <rPh sb="7" eb="8">
      <t>ショ</t>
    </rPh>
    <phoneticPr fontId="3"/>
  </si>
  <si>
    <t>○○銀行　　○○支店</t>
    <rPh sb="2" eb="4">
      <t>ギンコウ</t>
    </rPh>
    <rPh sb="8" eb="10">
      <t>シテン</t>
    </rPh>
    <phoneticPr fontId="3"/>
  </si>
  <si>
    <t>口座番号</t>
  </si>
  <si>
    <t>変更前</t>
    <rPh sb="0" eb="2">
      <t>ヘンコウ</t>
    </rPh>
    <rPh sb="2" eb="3">
      <t>マエ</t>
    </rPh>
    <phoneticPr fontId="3"/>
  </si>
  <si>
    <t>　射水市土木建築工事費の前金払取扱規則第４条第２項の規定により、次のとおり</t>
    <rPh sb="1" eb="3">
      <t>イミズ</t>
    </rPh>
    <rPh sb="3" eb="4">
      <t>シ</t>
    </rPh>
    <rPh sb="4" eb="6">
      <t>ドボク</t>
    </rPh>
    <rPh sb="6" eb="8">
      <t>ケンチク</t>
    </rPh>
    <rPh sb="8" eb="10">
      <t>コウジ</t>
    </rPh>
    <rPh sb="10" eb="11">
      <t>ヒ</t>
    </rPh>
    <rPh sb="12" eb="13">
      <t>マエ</t>
    </rPh>
    <rPh sb="14" eb="15">
      <t>バラ</t>
    </rPh>
    <rPh sb="15" eb="17">
      <t>トリアツカイ</t>
    </rPh>
    <rPh sb="17" eb="19">
      <t>キソク</t>
    </rPh>
    <rPh sb="19" eb="20">
      <t>ダイ</t>
    </rPh>
    <rPh sb="21" eb="22">
      <t>ジョウ</t>
    </rPh>
    <phoneticPr fontId="3"/>
  </si>
  <si>
    <t>現場事故報告書</t>
    <rPh sb="0" eb="1">
      <t>ゲン</t>
    </rPh>
    <rPh sb="1" eb="2">
      <t>バ</t>
    </rPh>
    <rPh sb="2" eb="3">
      <t>コト</t>
    </rPh>
    <rPh sb="3" eb="4">
      <t>ユエ</t>
    </rPh>
    <rPh sb="4" eb="5">
      <t>ホウ</t>
    </rPh>
    <rPh sb="5" eb="6">
      <t>コク</t>
    </rPh>
    <rPh sb="6" eb="7">
      <t>ショ</t>
    </rPh>
    <phoneticPr fontId="3"/>
  </si>
  <si>
    <t>現場事故の報告について</t>
    <rPh sb="0" eb="1">
      <t>ゲン</t>
    </rPh>
    <rPh sb="1" eb="2">
      <t>バ</t>
    </rPh>
    <rPh sb="2" eb="3">
      <t>コト</t>
    </rPh>
    <rPh sb="3" eb="4">
      <t>ユエ</t>
    </rPh>
    <rPh sb="5" eb="6">
      <t>ホウ</t>
    </rPh>
    <rPh sb="6" eb="7">
      <t>コク</t>
    </rPh>
    <phoneticPr fontId="3"/>
  </si>
  <si>
    <t>請負代金額(税込)</t>
    <rPh sb="0" eb="2">
      <t>ウケオイ</t>
    </rPh>
    <rPh sb="2" eb="4">
      <t>ダイキン</t>
    </rPh>
    <rPh sb="4" eb="5">
      <t>ガク</t>
    </rPh>
    <rPh sb="6" eb="8">
      <t>ゼイコミ</t>
    </rPh>
    <phoneticPr fontId="3"/>
  </si>
  <si>
    <t>第１回部分払金請求書</t>
    <rPh sb="0" eb="1">
      <t>ダイ</t>
    </rPh>
    <rPh sb="2" eb="3">
      <t>カイ</t>
    </rPh>
    <rPh sb="3" eb="5">
      <t>ブブン</t>
    </rPh>
    <rPh sb="5" eb="6">
      <t>バラ</t>
    </rPh>
    <rPh sb="6" eb="7">
      <t>キン</t>
    </rPh>
    <rPh sb="7" eb="10">
      <t>セイキュウショ</t>
    </rPh>
    <phoneticPr fontId="3"/>
  </si>
  <si>
    <t>発注者</t>
    <rPh sb="0" eb="3">
      <t>ハッチュウシャ</t>
    </rPh>
    <phoneticPr fontId="3"/>
  </si>
  <si>
    <t>市長名</t>
    <rPh sb="0" eb="2">
      <t>シチョウ</t>
    </rPh>
    <rPh sb="2" eb="3">
      <t>メイ</t>
    </rPh>
    <phoneticPr fontId="3"/>
  </si>
  <si>
    <t>建設工事で使用する主要な様式ファイル</t>
    <rPh sb="0" eb="2">
      <t>ケンセツ</t>
    </rPh>
    <rPh sb="2" eb="4">
      <t>コウジ</t>
    </rPh>
    <rPh sb="5" eb="7">
      <t>シヨウ</t>
    </rPh>
    <rPh sb="9" eb="11">
      <t>シュヨウ</t>
    </rPh>
    <rPh sb="12" eb="14">
      <t>ヨウシキ</t>
    </rPh>
    <phoneticPr fontId="3"/>
  </si>
  <si>
    <t>※ 注意事項</t>
    <rPh sb="2" eb="4">
      <t>チュウイ</t>
    </rPh>
    <rPh sb="4" eb="6">
      <t>ジコウ</t>
    </rPh>
    <phoneticPr fontId="3"/>
  </si>
  <si>
    <t>　　　　</t>
  </si>
  <si>
    <t>請負代金の内訳書（法定福利費明示）</t>
    <rPh sb="0" eb="4">
      <t>ウケオイダイキン</t>
    </rPh>
    <rPh sb="5" eb="8">
      <t>ウチワケショ</t>
    </rPh>
    <rPh sb="9" eb="14">
      <t>ホウテイフクリヒ</t>
    </rPh>
    <rPh sb="14" eb="16">
      <t>メイジ</t>
    </rPh>
    <phoneticPr fontId="3"/>
  </si>
  <si>
    <t>工 期 延 長 申 出 書</t>
    <rPh sb="0" eb="1">
      <t>コウ</t>
    </rPh>
    <rPh sb="2" eb="3">
      <t>キ</t>
    </rPh>
    <rPh sb="4" eb="5">
      <t>エン</t>
    </rPh>
    <rPh sb="6" eb="7">
      <t>チョウ</t>
    </rPh>
    <rPh sb="8" eb="9">
      <t>サル</t>
    </rPh>
    <rPh sb="10" eb="11">
      <t>デ</t>
    </rPh>
    <rPh sb="12" eb="13">
      <t>ショ</t>
    </rPh>
    <phoneticPr fontId="3"/>
  </si>
  <si>
    <t>摘要</t>
    <rPh sb="0" eb="2">
      <t>テキヨウ</t>
    </rPh>
    <phoneticPr fontId="3"/>
  </si>
  <si>
    <t>添付書類</t>
    <rPh sb="0" eb="2">
      <t>テンプ</t>
    </rPh>
    <rPh sb="2" eb="4">
      <t>ショルイ</t>
    </rPh>
    <phoneticPr fontId="3"/>
  </si>
  <si>
    <t>　射水市土木建築工事費の前金払取扱規則第２条第２項各号に掲げる要件に該当する旨の</t>
    <rPh sb="1" eb="3">
      <t>イミズ</t>
    </rPh>
    <rPh sb="3" eb="4">
      <t>シ</t>
    </rPh>
    <rPh sb="4" eb="6">
      <t>ドボク</t>
    </rPh>
    <rPh sb="6" eb="8">
      <t>ケンチク</t>
    </rPh>
    <rPh sb="8" eb="10">
      <t>コウジ</t>
    </rPh>
    <rPh sb="10" eb="11">
      <t>ヒ</t>
    </rPh>
    <rPh sb="12" eb="14">
      <t>マエキン</t>
    </rPh>
    <rPh sb="14" eb="15">
      <t>バラ</t>
    </rPh>
    <rPh sb="15" eb="17">
      <t>トリアツカイ</t>
    </rPh>
    <rPh sb="17" eb="19">
      <t>キソク</t>
    </rPh>
    <rPh sb="19" eb="20">
      <t>ダイ</t>
    </rPh>
    <rPh sb="21" eb="22">
      <t>ジョウ</t>
    </rPh>
    <rPh sb="22" eb="23">
      <t>ダイ</t>
    </rPh>
    <rPh sb="24" eb="25">
      <t>コウ</t>
    </rPh>
    <rPh sb="25" eb="27">
      <t>カクゴウ</t>
    </rPh>
    <rPh sb="28" eb="29">
      <t>カカ</t>
    </rPh>
    <rPh sb="31" eb="33">
      <t>ヨウケン</t>
    </rPh>
    <rPh sb="34" eb="36">
      <t>ガイトウ</t>
    </rPh>
    <rPh sb="38" eb="39">
      <t>ムネ</t>
    </rPh>
    <phoneticPr fontId="3"/>
  </si>
  <si>
    <t>認定を受けたいので、同規則第５条の規定により、次のとおり申請します。</t>
    <rPh sb="0" eb="2">
      <t>ニンテイ</t>
    </rPh>
    <rPh sb="3" eb="4">
      <t>ウ</t>
    </rPh>
    <rPh sb="10" eb="11">
      <t>ドウ</t>
    </rPh>
    <rPh sb="11" eb="13">
      <t>キソク</t>
    </rPh>
    <rPh sb="13" eb="14">
      <t>ダイ</t>
    </rPh>
    <rPh sb="15" eb="16">
      <t>ジョウ</t>
    </rPh>
    <rPh sb="17" eb="19">
      <t>キテイ</t>
    </rPh>
    <rPh sb="23" eb="24">
      <t>ツギ</t>
    </rPh>
    <rPh sb="28" eb="30">
      <t>シンセイ</t>
    </rPh>
    <phoneticPr fontId="3"/>
  </si>
  <si>
    <t>■エクセルのショートカット</t>
  </si>
  <si>
    <t>様式
番号</t>
    <rPh sb="0" eb="2">
      <t>ヨウシキ</t>
    </rPh>
    <phoneticPr fontId="3"/>
  </si>
  <si>
    <t>　・「Ctrl」　+　「Page Down」　１つ後のシートを表示</t>
    <rPh sb="25" eb="26">
      <t>アト</t>
    </rPh>
    <rPh sb="31" eb="33">
      <t>ヒョウジ</t>
    </rPh>
    <phoneticPr fontId="3"/>
  </si>
  <si>
    <t>　・「Ctrl」　+　「Page Up」 　　１つ前のシートを表示</t>
    <rPh sb="25" eb="26">
      <t>マエ</t>
    </rPh>
    <rPh sb="31" eb="33">
      <t>ヒョウジ</t>
    </rPh>
    <phoneticPr fontId="3"/>
  </si>
  <si>
    <t>完成検査・関係法令等</t>
  </si>
  <si>
    <t xml:space="preserve"> …女性作業員</t>
    <rPh sb="2" eb="4">
      <t>ジョセイ</t>
    </rPh>
    <rPh sb="4" eb="7">
      <t>サギョウイン</t>
    </rPh>
    <phoneticPr fontId="3"/>
  </si>
  <si>
    <t>□９現場作業環境の整備</t>
  </si>
  <si>
    <t>延長日数</t>
  </si>
  <si>
    <t>短縮日数</t>
  </si>
  <si>
    <t>様式は変更することがありますので、必要の都度、射水市のホームページからダウンロードして最新の様式をご使用してくださいますようお願いいたします。</t>
    <rPh sb="23" eb="25">
      <t>イミズ</t>
    </rPh>
    <rPh sb="25" eb="26">
      <t>シ</t>
    </rPh>
    <phoneticPr fontId="3"/>
  </si>
  <si>
    <r>
      <t>←　</t>
    </r>
    <r>
      <rPr>
        <b/>
        <u/>
        <sz val="12"/>
        <color indexed="10"/>
        <rFont val="ＭＳ Ｐゴシック"/>
      </rPr>
      <t>入力した場合</t>
    </r>
    <r>
      <rPr>
        <b/>
        <sz val="12"/>
        <color indexed="10"/>
        <rFont val="ＭＳ Ｐゴシック"/>
      </rPr>
      <t>、関係様式の「変更 請負金額(税込)」が変更。</t>
    </r>
    <rPh sb="2" eb="4">
      <t>ニュウリョク</t>
    </rPh>
    <rPh sb="6" eb="8">
      <t>バアイ</t>
    </rPh>
    <rPh sb="9" eb="11">
      <t>カンケイ</t>
    </rPh>
    <rPh sb="11" eb="13">
      <t>ヨウシキ</t>
    </rPh>
    <rPh sb="15" eb="17">
      <t>ヘンコウ</t>
    </rPh>
    <rPh sb="18" eb="20">
      <t>ウケオイ</t>
    </rPh>
    <rPh sb="20" eb="22">
      <t>キンガク</t>
    </rPh>
    <rPh sb="23" eb="25">
      <t>ゼイコミ</t>
    </rPh>
    <rPh sb="28" eb="30">
      <t>ヘンコウ</t>
    </rPh>
    <phoneticPr fontId="3"/>
  </si>
  <si>
    <r>
      <t>←　</t>
    </r>
    <r>
      <rPr>
        <b/>
        <u/>
        <sz val="12"/>
        <color indexed="10"/>
        <rFont val="ＭＳ Ｐゴシック"/>
      </rPr>
      <t>入力した場合</t>
    </r>
    <r>
      <rPr>
        <b/>
        <sz val="12"/>
        <color indexed="10"/>
        <rFont val="ＭＳ Ｐゴシック"/>
      </rPr>
      <t>、関係様式の「工期の期限日」が変更。</t>
    </r>
    <rPh sb="2" eb="4">
      <t>ニュウリョク</t>
    </rPh>
    <rPh sb="6" eb="8">
      <t>バアイ</t>
    </rPh>
    <rPh sb="9" eb="11">
      <t>カンケイ</t>
    </rPh>
    <rPh sb="11" eb="13">
      <t>ヨウシキ</t>
    </rPh>
    <rPh sb="15" eb="17">
      <t>コウキ</t>
    </rPh>
    <rPh sb="18" eb="20">
      <t>キゲン</t>
    </rPh>
    <rPh sb="20" eb="21">
      <t>ニチ</t>
    </rPh>
    <rPh sb="23" eb="25">
      <t>ヘンコウ</t>
    </rPh>
    <phoneticPr fontId="3"/>
  </si>
  <si>
    <t>提出
又は
提示</t>
    <rPh sb="0" eb="2">
      <t>テイシュツ</t>
    </rPh>
    <rPh sb="3" eb="4">
      <t>マタ</t>
    </rPh>
    <rPh sb="6" eb="8">
      <t>テイジ</t>
    </rPh>
    <phoneticPr fontId="3"/>
  </si>
  <si>
    <t>約款11条
監督8条</t>
    <rPh sb="0" eb="2">
      <t>ヤッカン</t>
    </rPh>
    <rPh sb="4" eb="5">
      <t>ジョウ</t>
    </rPh>
    <rPh sb="6" eb="10">
      <t>カントク</t>
    </rPh>
    <phoneticPr fontId="3"/>
  </si>
  <si>
    <t>夏野　元志</t>
    <rPh sb="0" eb="5">
      <t>ナツノ</t>
    </rPh>
    <phoneticPr fontId="3"/>
  </si>
  <si>
    <t>現 場 代 理 人 等 届</t>
    <rPh sb="0" eb="1">
      <t>ウツツ</t>
    </rPh>
    <rPh sb="2" eb="3">
      <t>バ</t>
    </rPh>
    <rPh sb="4" eb="5">
      <t>ダイ</t>
    </rPh>
    <rPh sb="6" eb="7">
      <t>リ</t>
    </rPh>
    <rPh sb="8" eb="9">
      <t>ヒト</t>
    </rPh>
    <rPh sb="10" eb="11">
      <t>トウ</t>
    </rPh>
    <rPh sb="12" eb="13">
      <t>トド</t>
    </rPh>
    <phoneticPr fontId="3"/>
  </si>
  <si>
    <t>前 払 金 請 求 書</t>
    <rPh sb="0" eb="1">
      <t>マエ</t>
    </rPh>
    <rPh sb="2" eb="3">
      <t>バライ</t>
    </rPh>
    <rPh sb="4" eb="5">
      <t>キン</t>
    </rPh>
    <rPh sb="6" eb="7">
      <t>ショウ</t>
    </rPh>
    <rPh sb="8" eb="9">
      <t>モトム</t>
    </rPh>
    <rPh sb="10" eb="11">
      <t>ショ</t>
    </rPh>
    <phoneticPr fontId="3"/>
  </si>
  <si>
    <t>工 事 作 業 所 災 害 防 止 協 議 会 兼 施 工 体 系 図</t>
    <rPh sb="0" eb="1">
      <t>コウ</t>
    </rPh>
    <rPh sb="2" eb="3">
      <t>コト</t>
    </rPh>
    <rPh sb="4" eb="5">
      <t>サク</t>
    </rPh>
    <rPh sb="6" eb="7">
      <t>ギョウ</t>
    </rPh>
    <rPh sb="8" eb="9">
      <t>ショ</t>
    </rPh>
    <rPh sb="10" eb="11">
      <t>サイ</t>
    </rPh>
    <rPh sb="12" eb="13">
      <t>ガイ</t>
    </rPh>
    <rPh sb="14" eb="15">
      <t>ボウ</t>
    </rPh>
    <rPh sb="16" eb="17">
      <t>トメ</t>
    </rPh>
    <rPh sb="18" eb="19">
      <t>キョウ</t>
    </rPh>
    <rPh sb="20" eb="21">
      <t>ギ</t>
    </rPh>
    <rPh sb="22" eb="23">
      <t>カイ</t>
    </rPh>
    <rPh sb="24" eb="25">
      <t>ケン</t>
    </rPh>
    <rPh sb="26" eb="27">
      <t>シ</t>
    </rPh>
    <rPh sb="28" eb="29">
      <t>コウ</t>
    </rPh>
    <rPh sb="30" eb="31">
      <t>カラダ</t>
    </rPh>
    <rPh sb="32" eb="33">
      <t>ケイ</t>
    </rPh>
    <rPh sb="34" eb="35">
      <t>ズ</t>
    </rPh>
    <phoneticPr fontId="3"/>
  </si>
  <si>
    <t>工 事 引 渡 書</t>
    <rPh sb="0" eb="1">
      <t>コウ</t>
    </rPh>
    <rPh sb="2" eb="3">
      <t>コト</t>
    </rPh>
    <rPh sb="4" eb="5">
      <t>イン</t>
    </rPh>
    <rPh sb="6" eb="7">
      <t>ワタリ</t>
    </rPh>
    <rPh sb="8" eb="9">
      <t>ショ</t>
    </rPh>
    <phoneticPr fontId="3"/>
  </si>
  <si>
    <t>請 負 代 金 請 求 書</t>
    <rPh sb="0" eb="1">
      <t>ショウ</t>
    </rPh>
    <rPh sb="2" eb="3">
      <t>フ</t>
    </rPh>
    <rPh sb="4" eb="5">
      <t>ダイ</t>
    </rPh>
    <rPh sb="6" eb="7">
      <t>キン</t>
    </rPh>
    <rPh sb="8" eb="9">
      <t>ショウ</t>
    </rPh>
    <rPh sb="10" eb="11">
      <t>モトム</t>
    </rPh>
    <rPh sb="12" eb="13">
      <t>ショ</t>
    </rPh>
    <phoneticPr fontId="3"/>
  </si>
  <si>
    <r>
      <t>主任技術者又は監理技術者</t>
    </r>
    <r>
      <rPr>
        <sz val="7"/>
        <color auto="1"/>
        <rFont val="ＭＳ 明朝"/>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3"/>
  </si>
  <si>
    <t>射水市土木工事請負契約に係る主要書類一覧表【参考資料】</t>
    <rPh sb="0" eb="3">
      <t>イミズ</t>
    </rPh>
    <rPh sb="3" eb="5">
      <t>ドボク</t>
    </rPh>
    <rPh sb="5" eb="7">
      <t>コウジ</t>
    </rPh>
    <rPh sb="7" eb="9">
      <t>ウケオイ</t>
    </rPh>
    <rPh sb="9" eb="11">
      <t>ケイヤク</t>
    </rPh>
    <rPh sb="12" eb="13">
      <t>カカ</t>
    </rPh>
    <rPh sb="14" eb="16">
      <t>シュヨウ</t>
    </rPh>
    <rPh sb="16" eb="18">
      <t>ショルイ</t>
    </rPh>
    <rPh sb="18" eb="20">
      <t>イチラン</t>
    </rPh>
    <rPh sb="20" eb="21">
      <t>ヒョウ</t>
    </rPh>
    <rPh sb="22" eb="24">
      <t>サンコウ</t>
    </rPh>
    <rPh sb="24" eb="26">
      <t>シリョウ</t>
    </rPh>
    <phoneticPr fontId="3"/>
  </si>
  <si>
    <t>書　類　名</t>
    <rPh sb="0" eb="1">
      <t>ショ</t>
    </rPh>
    <rPh sb="2" eb="3">
      <t>タグイ</t>
    </rPh>
    <rPh sb="4" eb="5">
      <t>ナ</t>
    </rPh>
    <phoneticPr fontId="3"/>
  </si>
  <si>
    <t>提出</t>
    <rPh sb="0" eb="2">
      <t>テイシュツ</t>
    </rPh>
    <phoneticPr fontId="3"/>
  </si>
  <si>
    <t>７　健康保険等の加入状況の保険加入の有無欄には、各保険の適用を受ける営業所について届出を行っている場合は「加入」を、</t>
  </si>
  <si>
    <t>書　類
作成者</t>
    <rPh sb="0" eb="1">
      <t>ショ</t>
    </rPh>
    <rPh sb="2" eb="3">
      <t>タグイ</t>
    </rPh>
    <phoneticPr fontId="3"/>
  </si>
  <si>
    <t>作業員名簿
（施工体制台帳等（写し）提出書に添付）</t>
    <rPh sb="0" eb="3">
      <t>サギョウイン</t>
    </rPh>
    <rPh sb="3" eb="5">
      <t>メイボ</t>
    </rPh>
    <phoneticPr fontId="3"/>
  </si>
  <si>
    <t>備　　　考</t>
    <rPh sb="0" eb="1">
      <t>ソナエ</t>
    </rPh>
    <rPh sb="4" eb="5">
      <t>コウ</t>
    </rPh>
    <phoneticPr fontId="3"/>
  </si>
  <si>
    <t xml:space="preserve">
(注) １　一次のみでなく、二次以下の全ての下請負について記入すること。
　　　　　二次以下の下請負については、下請負次数の欄に前次の下請負者名を併記すること。
　　　２　下請負金額は、消費税及び地方消費税を含む金額を記入し、(　)に消費税額及び地方消費税額を内書きすること。
　　　３　工事内容は、下請負に付された工種を掘削工事、盛土工事、鉄筋工事、型枠工事等の別に具体的に記入すること。
　　　　　表面に記載しきれないときは、裏面に記載すること。
　　　４　下請負金額の合計は、一次下請負金額の合計を記入することとし、裏面に記載した一次下請負金額を含めること。
（本様式と同時に提出する書類）
　１　施工体制台帳（様式第20号）の写し
　２　下請負人と締結した下請契約に係る契約書の写し
　３　工事作業所災害防止協議会兼施工体系図（様式第20号の2）の写し
　４　再下請負通知書（様式第20号の4）の写し
　５　４の添付書類（下請負人が再下請負人と締結した下請契約に係る契約書の写し）</t>
    <rPh sb="2" eb="3">
      <t>チュウ</t>
    </rPh>
    <rPh sb="7" eb="9">
      <t>イチジ</t>
    </rPh>
    <rPh sb="15" eb="17">
      <t>ニジ</t>
    </rPh>
    <rPh sb="43" eb="45">
      <t>ニジ</t>
    </rPh>
    <rPh sb="238" eb="240">
      <t>ゴウケイ</t>
    </rPh>
    <rPh sb="286" eb="287">
      <t>ホン</t>
    </rPh>
    <rPh sb="287" eb="289">
      <t>ヨウシキ</t>
    </rPh>
    <rPh sb="290" eb="292">
      <t>ドウジ</t>
    </rPh>
    <rPh sb="293" eb="295">
      <t>テイシュツ</t>
    </rPh>
    <rPh sb="297" eb="299">
      <t>ショルイ</t>
    </rPh>
    <rPh sb="304" eb="306">
      <t>セコウ</t>
    </rPh>
    <rPh sb="306" eb="308">
      <t>タイセイ</t>
    </rPh>
    <rPh sb="308" eb="310">
      <t>ダイチョウ</t>
    </rPh>
    <rPh sb="311" eb="313">
      <t>ヨウシキ</t>
    </rPh>
    <rPh sb="313" eb="314">
      <t>ダイ</t>
    </rPh>
    <rPh sb="316" eb="317">
      <t>ゴウ</t>
    </rPh>
    <rPh sb="370" eb="372">
      <t>ヨウシキ</t>
    </rPh>
    <rPh sb="372" eb="373">
      <t>ダイ</t>
    </rPh>
    <rPh sb="375" eb="376">
      <t>ゴウ</t>
    </rPh>
    <rPh sb="386" eb="387">
      <t>サイ</t>
    </rPh>
    <rPh sb="387" eb="388">
      <t>シタ</t>
    </rPh>
    <rPh sb="388" eb="390">
      <t>ウケオイ</t>
    </rPh>
    <rPh sb="390" eb="393">
      <t>ツウチショ</t>
    </rPh>
    <rPh sb="394" eb="396">
      <t>ヨウシキ</t>
    </rPh>
    <rPh sb="396" eb="397">
      <t>ダイ</t>
    </rPh>
    <rPh sb="399" eb="400">
      <t>ゴウ</t>
    </rPh>
    <rPh sb="412" eb="414">
      <t>テンプ</t>
    </rPh>
    <rPh sb="414" eb="416">
      <t>ショルイ</t>
    </rPh>
    <rPh sb="417" eb="418">
      <t>シタ</t>
    </rPh>
    <rPh sb="418" eb="420">
      <t>ウケオイ</t>
    </rPh>
    <rPh sb="420" eb="421">
      <t>ニン</t>
    </rPh>
    <rPh sb="422" eb="423">
      <t>サイ</t>
    </rPh>
    <rPh sb="423" eb="424">
      <t>シタ</t>
    </rPh>
    <rPh sb="424" eb="426">
      <t>ウケオイ</t>
    </rPh>
    <rPh sb="426" eb="427">
      <t>ニン</t>
    </rPh>
    <rPh sb="428" eb="430">
      <t>テイケツ</t>
    </rPh>
    <phoneticPr fontId="3"/>
  </si>
  <si>
    <t>・</t>
  </si>
  <si>
    <t>※附属書類</t>
    <rPh sb="1" eb="3">
      <t>フゾク</t>
    </rPh>
    <rPh sb="3" eb="5">
      <t>ショルイ</t>
    </rPh>
    <phoneticPr fontId="3"/>
  </si>
  <si>
    <t>変更理由</t>
    <rPh sb="0" eb="2">
      <t>ヘンコウ</t>
    </rPh>
    <rPh sb="2" eb="4">
      <t>リユウ</t>
    </rPh>
    <phoneticPr fontId="3"/>
  </si>
  <si>
    <t>建設リサイクル法第13条及び省令第4条に基づく書面</t>
  </si>
  <si>
    <t>主要工種毎の施工順序、施工方法及び施工上の留意事項について使用する機械や設備を含めて記載</t>
  </si>
  <si>
    <t>中間検査出来形管理図</t>
  </si>
  <si>
    <t>提出</t>
  </si>
  <si>
    <t>契約締結時</t>
    <rPh sb="0" eb="2">
      <t>ケイヤク</t>
    </rPh>
    <rPh sb="2" eb="4">
      <t>テイケツ</t>
    </rPh>
    <rPh sb="4" eb="5">
      <t>ジ</t>
    </rPh>
    <phoneticPr fontId="3"/>
  </si>
  <si>
    <t>事務</t>
    <rPh sb="0" eb="2">
      <t>ジム</t>
    </rPh>
    <phoneticPr fontId="3"/>
  </si>
  <si>
    <t>市　長</t>
    <rPh sb="0" eb="1">
      <t>シ</t>
    </rPh>
    <rPh sb="2" eb="3">
      <t>チョウ</t>
    </rPh>
    <phoneticPr fontId="3"/>
  </si>
  <si>
    <t>約款10条
事務27条</t>
    <rPh sb="6" eb="8">
      <t>ジム</t>
    </rPh>
    <rPh sb="10" eb="11">
      <t>ジョウ</t>
    </rPh>
    <phoneticPr fontId="3"/>
  </si>
  <si>
    <t>第47号
第3号</t>
    <rPh sb="0" eb="1">
      <t>ダイ</t>
    </rPh>
    <rPh sb="3" eb="4">
      <t>ゴウ</t>
    </rPh>
    <rPh sb="5" eb="6">
      <t>ダイ</t>
    </rPh>
    <rPh sb="7" eb="8">
      <t>ゴウ</t>
    </rPh>
    <phoneticPr fontId="3"/>
  </si>
  <si>
    <t>資料</t>
    <rPh sb="0" eb="2">
      <t>シリョウ</t>
    </rPh>
    <phoneticPr fontId="3"/>
  </si>
  <si>
    <r>
      <t xml:space="preserve">契約締結営業所
</t>
    </r>
    <r>
      <rPr>
        <sz val="8"/>
        <color auto="1"/>
        <rFont val="ＭＳ 明朝"/>
      </rPr>
      <t>（ニ(1)）</t>
    </r>
    <rPh sb="0" eb="2">
      <t>ケイヤク</t>
    </rPh>
    <rPh sb="2" eb="4">
      <t>テイケツ</t>
    </rPh>
    <rPh sb="4" eb="7">
      <t>エイギョウショ</t>
    </rPh>
    <phoneticPr fontId="3"/>
  </si>
  <si>
    <t>随　時</t>
    <rPh sb="0" eb="1">
      <t>ズイ</t>
    </rPh>
    <rPh sb="2" eb="3">
      <t>ジ</t>
    </rPh>
    <phoneticPr fontId="3"/>
  </si>
  <si>
    <t>H23建技第107号
H30建技第462号</t>
  </si>
  <si>
    <t>富山県建設工事標準請負契約約款第10条の改正にかかる現場代理人の工事現場における常駐等の運用について（H23.3.31）
建設工事の現場代理人の常駐及び技術者の専任に係る取扱いについて（H30.3.15）</t>
  </si>
  <si>
    <t>CORINS</t>
  </si>
  <si>
    <t>現場代理人</t>
  </si>
  <si>
    <t>（　次)会社名
・事業者ID</t>
    <rPh sb="9" eb="12">
      <t>ジギョウシャ</t>
    </rPh>
    <phoneticPr fontId="3"/>
  </si>
  <si>
    <t>前払金請求書</t>
  </si>
  <si>
    <t>施工体制台帳の写し提出時</t>
    <rPh sb="9" eb="11">
      <t>テイシュツ</t>
    </rPh>
    <rPh sb="11" eb="12">
      <t>ジ</t>
    </rPh>
    <phoneticPr fontId="3"/>
  </si>
  <si>
    <t>工事打合簿
　□提出･報告･通知･届け･協議
　　承諾･18条確認請求</t>
  </si>
  <si>
    <t>出来形管理図表
（数量総括表含む）</t>
    <rPh sb="9" eb="11">
      <t>スウリョウ</t>
    </rPh>
    <rPh sb="11" eb="13">
      <t>ソウカツ</t>
    </rPh>
    <rPh sb="13" eb="14">
      <t>ヒョウ</t>
    </rPh>
    <rPh sb="14" eb="15">
      <t>フク</t>
    </rPh>
    <phoneticPr fontId="3"/>
  </si>
  <si>
    <t>安衛法</t>
  </si>
  <si>
    <t>仕様2編1章2節</t>
  </si>
  <si>
    <t>施工計画書</t>
    <rPh sb="0" eb="2">
      <t>セコウ</t>
    </rPh>
    <rPh sb="2" eb="4">
      <t>ケイカク</t>
    </rPh>
    <rPh sb="4" eb="5">
      <t>ショ</t>
    </rPh>
    <phoneticPr fontId="3"/>
  </si>
  <si>
    <t>受注者</t>
  </si>
  <si>
    <t>記載内容の例</t>
    <rPh sb="0" eb="2">
      <t>キサイ</t>
    </rPh>
    <rPh sb="2" eb="4">
      <t>ナイヨウ</t>
    </rPh>
    <rPh sb="5" eb="6">
      <t>レイ</t>
    </rPh>
    <phoneticPr fontId="3"/>
  </si>
  <si>
    <t>□１計画工程表</t>
  </si>
  <si>
    <t>記載内容の例</t>
  </si>
  <si>
    <t>工種等に分類した計画工程、月単位の計画出来高率を記入</t>
  </si>
  <si>
    <t>中間検査立会写真</t>
  </si>
  <si>
    <t>□７交通管理</t>
  </si>
  <si>
    <r>
      <t>仕様1-1-1-46
資料1-1-298</t>
    </r>
    <r>
      <rPr>
        <sz val="9"/>
        <color auto="1"/>
        <rFont val="ＭＳ Ｐゴシック"/>
      </rPr>
      <t xml:space="preserve">
資料1-1-305</t>
    </r>
    <rPh sb="21" eb="23">
      <t>シリョウ</t>
    </rPh>
    <phoneticPr fontId="3"/>
  </si>
  <si>
    <t>□２主要資材</t>
  </si>
  <si>
    <t>資材の品名、規格、品質証明方法、製造又は取扱会社等</t>
  </si>
  <si>
    <t>騒音・振動・地盤沈下・水質汚濁対策、ゴミ・ほこりの処理、事業損失防止対策
（家屋調査・地下水観測等）、産業廃棄物の対応等</t>
  </si>
  <si>
    <t>□３施工方法</t>
  </si>
  <si>
    <t>現場作業環境の整備について記載。工事ＰＲ､作業員作業環境の美化､現場事務所･トイレ等の快適な労働環境の改善、地域とのｺﾐｭﾆｹｰｼｮﾝや工事の理解促進等</t>
  </si>
  <si>
    <t>市長</t>
    <rPh sb="0" eb="2">
      <t>シチョウ</t>
    </rPh>
    <phoneticPr fontId="3"/>
  </si>
  <si>
    <t>県仕様｢条項関連資料 安全教育・訓練等の実施要領｣</t>
    <rPh sb="0" eb="1">
      <t>ケン</t>
    </rPh>
    <phoneticPr fontId="3"/>
  </si>
  <si>
    <t>第5号</t>
    <rPh sb="0" eb="1">
      <t>ダイ</t>
    </rPh>
    <rPh sb="2" eb="3">
      <t>ゴウ</t>
    </rPh>
    <phoneticPr fontId="3"/>
  </si>
  <si>
    <t>段階確認時</t>
  </si>
  <si>
    <t>出来形･品質管理基準、段階確認･検査員検査･下請検査･社内検査等</t>
  </si>
  <si>
    <t>□10再生資源の利用の促進と建設副産物の適正処理方法</t>
  </si>
  <si>
    <t>監督</t>
    <rPh sb="0" eb="2">
      <t>カントク</t>
    </rPh>
    <phoneticPr fontId="3"/>
  </si>
  <si>
    <t>□６緊急時の体制及び対応</t>
  </si>
  <si>
    <t>※再生資源利用計画書</t>
  </si>
  <si>
    <t>様式１</t>
    <rPh sb="0" eb="2">
      <t>ヨウシキ</t>
    </rPh>
    <phoneticPr fontId="3"/>
  </si>
  <si>
    <t>施工計画書提出時</t>
    <rPh sb="0" eb="2">
      <t>セコウ</t>
    </rPh>
    <rPh sb="2" eb="4">
      <t>ケイカク</t>
    </rPh>
    <rPh sb="4" eb="5">
      <t>ショ</t>
    </rPh>
    <rPh sb="5" eb="7">
      <t>テイシュツ</t>
    </rPh>
    <rPh sb="7" eb="8">
      <t>ジ</t>
    </rPh>
    <phoneticPr fontId="3"/>
  </si>
  <si>
    <t>新規入場者教育実施記録</t>
  </si>
  <si>
    <t>現工事と兼務する工事</t>
    <rPh sb="0" eb="1">
      <t>ゲン</t>
    </rPh>
    <rPh sb="1" eb="3">
      <t>コウジ</t>
    </rPh>
    <rPh sb="4" eb="6">
      <t>ケンム</t>
    </rPh>
    <rPh sb="8" eb="10">
      <t>コウジ</t>
    </rPh>
    <phoneticPr fontId="3"/>
  </si>
  <si>
    <t>※再生資源利用促進計画書</t>
  </si>
  <si>
    <t>様式２</t>
    <rPh sb="0" eb="2">
      <t>ヨウシキ</t>
    </rPh>
    <phoneticPr fontId="3"/>
  </si>
  <si>
    <t>※安全教育・訓練の実施予定表</t>
  </si>
  <si>
    <t>仕様</t>
    <rPh sb="0" eb="2">
      <t>シヨウ</t>
    </rPh>
    <phoneticPr fontId="3"/>
  </si>
  <si>
    <t>第20号の3</t>
    <rPh sb="0" eb="1">
      <t>ダイ</t>
    </rPh>
    <rPh sb="3" eb="4">
      <t>ゴウ</t>
    </rPh>
    <phoneticPr fontId="3"/>
  </si>
  <si>
    <t>※1：建設業法施行規則（昭和24年建設省令第14号）</t>
    <rPh sb="3" eb="6">
      <t>ケンセツギョウ</t>
    </rPh>
    <rPh sb="6" eb="7">
      <t>ホウ</t>
    </rPh>
    <rPh sb="7" eb="9">
      <t>セコウ</t>
    </rPh>
    <rPh sb="9" eb="11">
      <t>キソク</t>
    </rPh>
    <rPh sb="12" eb="14">
      <t>ショウワ</t>
    </rPh>
    <rPh sb="16" eb="17">
      <t>ネン</t>
    </rPh>
    <rPh sb="17" eb="21">
      <t>ケンセツショウレイ</t>
    </rPh>
    <rPh sb="21" eb="22">
      <t>ダイ</t>
    </rPh>
    <rPh sb="24" eb="25">
      <t>ゴウ</t>
    </rPh>
    <phoneticPr fontId="3"/>
  </si>
  <si>
    <t>県はH30.4.1から廃止しているが射水市は必要</t>
    <rPh sb="0" eb="1">
      <t>ケン</t>
    </rPh>
    <rPh sb="11" eb="13">
      <t>ハイシ</t>
    </rPh>
    <rPh sb="18" eb="21">
      <t>イミズ</t>
    </rPh>
    <rPh sb="22" eb="24">
      <t>ヒツヨウ</t>
    </rPh>
    <phoneticPr fontId="3"/>
  </si>
  <si>
    <t>施工体制台帳の写し
（施工体制台帳等（写し）提出書に添付）</t>
    <rPh sb="26" eb="28">
      <t>テンプ</t>
    </rPh>
    <phoneticPr fontId="3"/>
  </si>
  <si>
    <t>第20号</t>
  </si>
  <si>
    <t>下請契約後7日以内</t>
  </si>
  <si>
    <t>□□　□□</t>
  </si>
  <si>
    <t>※受注者が下請負人と締結した下請契約に係る契約書の写し</t>
  </si>
  <si>
    <t>第20号の4</t>
    <rPh sb="0" eb="1">
      <t>ダイ</t>
    </rPh>
    <rPh sb="3" eb="4">
      <t>ゴウ</t>
    </rPh>
    <phoneticPr fontId="3"/>
  </si>
  <si>
    <t>品質管理図表</t>
  </si>
  <si>
    <t>再下請契約後７日以内</t>
  </si>
  <si>
    <t>再下請負通知書提出時</t>
  </si>
  <si>
    <t>第20号の2</t>
  </si>
  <si>
    <t>修補指示時</t>
  </si>
  <si>
    <t>施工体制台帳の写し提出時、再下請負通知書提出時</t>
  </si>
  <si>
    <t>令和　年　　月　　日</t>
    <rPh sb="0" eb="2">
      <t>レイワ</t>
    </rPh>
    <rPh sb="3" eb="4">
      <t>ネン</t>
    </rPh>
    <rPh sb="6" eb="7">
      <t>ツキ</t>
    </rPh>
    <rPh sb="9" eb="10">
      <t>ニチ</t>
    </rPh>
    <phoneticPr fontId="3"/>
  </si>
  <si>
    <t>工事修補承諾書</t>
  </si>
  <si>
    <t>工事履行報告書</t>
  </si>
  <si>
    <t>毎月</t>
    <rPh sb="0" eb="2">
      <t>マイツキ</t>
    </rPh>
    <phoneticPr fontId="3"/>
  </si>
  <si>
    <t>工事写真</t>
    <rPh sb="2" eb="4">
      <t>シャシン</t>
    </rPh>
    <phoneticPr fontId="3"/>
  </si>
  <si>
    <t>写撮</t>
  </si>
  <si>
    <t>施工中、完成時</t>
  </si>
  <si>
    <t>約款14条</t>
  </si>
  <si>
    <t>事故発生時</t>
  </si>
  <si>
    <t>施工計画書（変更）</t>
  </si>
  <si>
    <t>使用機械、車両等の点検整備等がなされ、管理されていることを示す資料</t>
  </si>
  <si>
    <t>評定</t>
    <rPh sb="0" eb="2">
      <t>ヒョウテイ</t>
    </rPh>
    <phoneticPr fontId="3"/>
  </si>
  <si>
    <t>評定第4条</t>
    <rPh sb="0" eb="2">
      <t>ヒョウテイ</t>
    </rPh>
    <rPh sb="2" eb="3">
      <t>ダイ</t>
    </rPh>
    <rPh sb="4" eb="5">
      <t>ジョウ</t>
    </rPh>
    <phoneticPr fontId="3"/>
  </si>
  <si>
    <t>雇入・職長
特別教育</t>
    <rPh sb="0" eb="1">
      <t>ヤトイ</t>
    </rPh>
    <rPh sb="1" eb="2">
      <t>ニュウ</t>
    </rPh>
    <rPh sb="3" eb="5">
      <t>ショクチョウ</t>
    </rPh>
    <rPh sb="6" eb="8">
      <t>トクベツ</t>
    </rPh>
    <rPh sb="8" eb="10">
      <t>キョウイク</t>
    </rPh>
    <phoneticPr fontId="3"/>
  </si>
  <si>
    <t>段階確認立会写真</t>
  </si>
  <si>
    <t>中間検査前</t>
  </si>
  <si>
    <t>第48号</t>
    <rPh sb="0" eb="1">
      <t>ダイ</t>
    </rPh>
    <rPh sb="3" eb="4">
      <t>ゴウ</t>
    </rPh>
    <phoneticPr fontId="3"/>
  </si>
  <si>
    <t>中間支払</t>
    <rPh sb="0" eb="2">
      <t>チュウカン</t>
    </rPh>
    <rPh sb="2" eb="4">
      <t>シハラ</t>
    </rPh>
    <phoneticPr fontId="3"/>
  </si>
  <si>
    <t>令和　　年　　月　　日</t>
    <rPh sb="4" eb="5">
      <t>ネン</t>
    </rPh>
    <rPh sb="7" eb="8">
      <t>ガツ</t>
    </rPh>
    <rPh sb="10" eb="11">
      <t>ニチ</t>
    </rPh>
    <phoneticPr fontId="3"/>
  </si>
  <si>
    <t>完成時</t>
    <rPh sb="2" eb="3">
      <t>ジ</t>
    </rPh>
    <phoneticPr fontId="3"/>
  </si>
  <si>
    <t>認定申請書</t>
  </si>
  <si>
    <t>部分払金申請書</t>
  </si>
  <si>
    <t>部分払金請求書</t>
  </si>
  <si>
    <t>変更契約時</t>
    <rPh sb="0" eb="2">
      <t>ヘンコウ</t>
    </rPh>
    <rPh sb="2" eb="4">
      <t>ケイヤク</t>
    </rPh>
    <rPh sb="4" eb="5">
      <t>ジ</t>
    </rPh>
    <phoneticPr fontId="3"/>
  </si>
  <si>
    <t>余裕期間制度（フレックス方式）対象工事のみ記入</t>
    <rPh sb="21" eb="23">
      <t>キニュウ</t>
    </rPh>
    <phoneticPr fontId="3"/>
  </si>
  <si>
    <t>変更が生じた場合</t>
  </si>
  <si>
    <t>現場代理人等（変更）届</t>
  </si>
  <si>
    <t>第21号の2</t>
    <rPh sb="0" eb="1">
      <t>ダイ</t>
    </rPh>
    <rPh sb="3" eb="4">
      <t>ゴウ</t>
    </rPh>
    <phoneticPr fontId="3"/>
  </si>
  <si>
    <t>現場代理人等変更時</t>
  </si>
  <si>
    <t>工期延長申出書</t>
  </si>
  <si>
    <t>第23号</t>
    <rPh sb="0" eb="1">
      <t>ダイ</t>
    </rPh>
    <rPh sb="3" eb="4">
      <t>ゴウ</t>
    </rPh>
    <phoneticPr fontId="3"/>
  </si>
  <si>
    <t>品質証明書等</t>
  </si>
  <si>
    <t>別紙－
1～3</t>
  </si>
  <si>
    <t>工事完成届</t>
  </si>
  <si>
    <t>安衛法30条
仕様1-1-1-30</t>
  </si>
  <si>
    <t>写撮</t>
    <rPh sb="0" eb="1">
      <t>シャ</t>
    </rPh>
    <rPh sb="1" eb="2">
      <t>サツ</t>
    </rPh>
    <phoneticPr fontId="3"/>
  </si>
  <si>
    <t>所属会社</t>
    <rPh sb="0" eb="2">
      <t>ショゾク</t>
    </rPh>
    <rPh sb="2" eb="4">
      <t>カイシャ</t>
    </rPh>
    <phoneticPr fontId="3"/>
  </si>
  <si>
    <r>
      <t xml:space="preserve"> </t>
    </r>
    <r>
      <rPr>
        <sz val="9"/>
        <color auto="1"/>
        <rFont val="ＭＳ 明朝"/>
      </rPr>
      <t>…１号特定技能外国人</t>
    </r>
  </si>
  <si>
    <t>産業廃棄物処理委託契約書</t>
  </si>
  <si>
    <t>廃掃法12条</t>
  </si>
  <si>
    <t>　※産業廃棄物管理表（ﾏﾆﾌｪｽﾄ）</t>
  </si>
  <si>
    <t>完成検査前に監督員へ提示</t>
    <rPh sb="0" eb="2">
      <t>カンセイ</t>
    </rPh>
    <rPh sb="2" eb="4">
      <t>ケンサ</t>
    </rPh>
    <rPh sb="4" eb="5">
      <t>マエ</t>
    </rPh>
    <rPh sb="6" eb="9">
      <t>カントクイン</t>
    </rPh>
    <rPh sb="10" eb="12">
      <t>テイジ</t>
    </rPh>
    <phoneticPr fontId="3"/>
  </si>
  <si>
    <t>二次製品等の製造業者調達の運搬車両は対象外</t>
  </si>
  <si>
    <t>安全・訓練等の実施記録</t>
  </si>
  <si>
    <t>様式２</t>
  </si>
  <si>
    <t>事務
前払規則</t>
    <rPh sb="0" eb="2">
      <t>ジム</t>
    </rPh>
    <phoneticPr fontId="3"/>
  </si>
  <si>
    <t>安衛則169条、
170条</t>
  </si>
  <si>
    <t>足場、支保工チェックリスト等</t>
  </si>
  <si>
    <t>安衛則567条</t>
  </si>
  <si>
    <t>※該当する場合</t>
    <rPh sb="1" eb="3">
      <t>ガイトウ</t>
    </rPh>
    <rPh sb="5" eb="7">
      <t>バアイ</t>
    </rPh>
    <phoneticPr fontId="3"/>
  </si>
  <si>
    <t>引渡</t>
    <rPh sb="0" eb="2">
      <t>ヒキワタ</t>
    </rPh>
    <phoneticPr fontId="3"/>
  </si>
  <si>
    <t>工事引渡書</t>
  </si>
  <si>
    <t>請負代金請求書</t>
  </si>
  <si>
    <t>第45号</t>
    <rPh sb="0" eb="1">
      <t>ダイ</t>
    </rPh>
    <rPh sb="3" eb="4">
      <t>ゴウ</t>
    </rPh>
    <phoneticPr fontId="3"/>
  </si>
  <si>
    <t>再生資源利用実施書</t>
  </si>
  <si>
    <t>資料</t>
  </si>
  <si>
    <t>再生資源利用促進実施書</t>
  </si>
  <si>
    <t>有　　無</t>
  </si>
  <si>
    <t>注）　１．下請負の意思の有無について、いずれかの□にレ印を入れること。　2．工種は工事数量総括表の工種を参考に記載するものとする。</t>
    <rPh sb="0" eb="1">
      <t>チュウ</t>
    </rPh>
    <rPh sb="5" eb="6">
      <t>シタ</t>
    </rPh>
    <rPh sb="6" eb="8">
      <t>ウケオイ</t>
    </rPh>
    <rPh sb="9" eb="11">
      <t>イシ</t>
    </rPh>
    <rPh sb="12" eb="14">
      <t>ウム</t>
    </rPh>
    <rPh sb="29" eb="30">
      <t>イ</t>
    </rPh>
    <rPh sb="38" eb="39">
      <t>コウ</t>
    </rPh>
    <rPh sb="39" eb="40">
      <t>シュ</t>
    </rPh>
    <rPh sb="41" eb="43">
      <t>コウジ</t>
    </rPh>
    <rPh sb="43" eb="45">
      <t>スウリョウ</t>
    </rPh>
    <rPh sb="45" eb="47">
      <t>ソウカツ</t>
    </rPh>
    <rPh sb="47" eb="48">
      <t>ヒョウ</t>
    </rPh>
    <rPh sb="49" eb="50">
      <t>コウ</t>
    </rPh>
    <rPh sb="50" eb="51">
      <t>シュ</t>
    </rPh>
    <rPh sb="52" eb="54">
      <t>サンコウ</t>
    </rPh>
    <rPh sb="55" eb="57">
      <t>キサイ</t>
    </rPh>
    <phoneticPr fontId="3"/>
  </si>
  <si>
    <t>工事工程表</t>
  </si>
  <si>
    <t xml:space="preserve">
</t>
  </si>
  <si>
    <t>殿</t>
    <rPh sb="0" eb="1">
      <t>ドノ</t>
    </rPh>
    <phoneticPr fontId="3"/>
  </si>
  <si>
    <t>退職金制度届出書</t>
    <rPh sb="0" eb="3">
      <t>タイショクキン</t>
    </rPh>
    <rPh sb="3" eb="5">
      <t>セイド</t>
    </rPh>
    <rPh sb="5" eb="8">
      <t>トドケデショ</t>
    </rPh>
    <phoneticPr fontId="3"/>
  </si>
  <si>
    <t>１　受注者が雇用する労働者について(該当項目の□をチェックする。)</t>
  </si>
  <si>
    <t>特定退職金共済制度(※1)に加入している。</t>
  </si>
  <si>
    <t>※４　低入札に伴って増員した技術者は、備考欄に「名称」「区分」「氏名」「資格」「変更理由」等を</t>
    <rPh sb="3" eb="4">
      <t>テイ</t>
    </rPh>
    <rPh sb="4" eb="6">
      <t>ニュウサツ</t>
    </rPh>
    <rPh sb="7" eb="8">
      <t>トモナ</t>
    </rPh>
    <rPh sb="10" eb="12">
      <t>ゾウイン</t>
    </rPh>
    <rPh sb="14" eb="16">
      <t>ギジュツ</t>
    </rPh>
    <rPh sb="16" eb="17">
      <t>シャ</t>
    </rPh>
    <rPh sb="19" eb="21">
      <t>ビコウ</t>
    </rPh>
    <rPh sb="21" eb="22">
      <t>ラン</t>
    </rPh>
    <rPh sb="24" eb="26">
      <t>メイショウ</t>
    </rPh>
    <rPh sb="28" eb="30">
      <t>クブン</t>
    </rPh>
    <rPh sb="32" eb="34">
      <t>シメイ</t>
    </rPh>
    <rPh sb="36" eb="38">
      <t>シカク</t>
    </rPh>
    <rPh sb="40" eb="42">
      <t>ヘンコウ</t>
    </rPh>
    <rPh sb="42" eb="44">
      <t>リユウ</t>
    </rPh>
    <rPh sb="45" eb="46">
      <t>トウ</t>
    </rPh>
    <phoneticPr fontId="3"/>
  </si>
  <si>
    <t>５　専門技術者には、土木・建築一式工事を施工する場合等でその工事に含まれる専門工事を施工するために必要な主任技術者を記載する。</t>
  </si>
  <si>
    <t>3　建設業退職金共済制度掛金収納書</t>
  </si>
  <si>
    <t>商工会議所又は商工会等の実施する退職金共済制度で、所得税法施行令第73条に規定するものをいう。</t>
  </si>
  <si>
    <t>現場代理人等変更届</t>
    <rPh sb="0" eb="2">
      <t>ゲンバ</t>
    </rPh>
    <rPh sb="2" eb="5">
      <t>ダイリニン</t>
    </rPh>
    <rPh sb="5" eb="6">
      <t>トウ</t>
    </rPh>
    <rPh sb="6" eb="8">
      <t>ヘンコウ</t>
    </rPh>
    <rPh sb="8" eb="9">
      <t>トド</t>
    </rPh>
    <phoneticPr fontId="3"/>
  </si>
  <si>
    <t>付けで契約を締結した下記工事の現場代理人等を定めたので、</t>
  </si>
  <si>
    <t>届け出ます。</t>
    <rPh sb="0" eb="1">
      <t>トド</t>
    </rPh>
    <rPh sb="2" eb="3">
      <t>デ</t>
    </rPh>
    <phoneticPr fontId="3"/>
  </si>
  <si>
    <t>法令による技術者資格の名称※1</t>
    <rPh sb="0" eb="2">
      <t>ホウレイ</t>
    </rPh>
    <rPh sb="5" eb="8">
      <t>ギジュツシャ</t>
    </rPh>
    <rPh sb="8" eb="10">
      <t>シカク</t>
    </rPh>
    <rPh sb="11" eb="13">
      <t>メイショウ</t>
    </rPh>
    <phoneticPr fontId="3"/>
  </si>
  <si>
    <t>様式第45号（第43条関係）</t>
  </si>
  <si>
    <t>統括安全衛生責任者</t>
    <rPh sb="0" eb="2">
      <t>トウカツ</t>
    </rPh>
    <rPh sb="2" eb="4">
      <t>アンゼン</t>
    </rPh>
    <rPh sb="4" eb="6">
      <t>エイセイ</t>
    </rPh>
    <rPh sb="6" eb="9">
      <t>セキニンシャ</t>
    </rPh>
    <phoneticPr fontId="3"/>
  </si>
  <si>
    <t>外国人建設就労
者の従事の状況
(有無)</t>
  </si>
  <si>
    <t>外国人技能実習
生の従事の状況
(有無)</t>
  </si>
  <si>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3"/>
  </si>
  <si>
    <t>令和　　年　　月　　日</t>
    <rPh sb="0" eb="2">
      <t>レイワ</t>
    </rPh>
    <rPh sb="4" eb="5">
      <t>トシ</t>
    </rPh>
    <rPh sb="7" eb="8">
      <t>ツキ</t>
    </rPh>
    <rPh sb="10" eb="11">
      <t>ヒ</t>
    </rPh>
    <phoneticPr fontId="3"/>
  </si>
  <si>
    <t>令和　　年</t>
    <rPh sb="0" eb="2">
      <t>レイワ</t>
    </rPh>
    <rPh sb="4" eb="5">
      <t>ネン</t>
    </rPh>
    <phoneticPr fontId="3"/>
  </si>
  <si>
    <t>令和　　年　　月　　日(　　曜日)　　時～　　時</t>
    <rPh sb="0" eb="2">
      <t>レイワ</t>
    </rPh>
    <phoneticPr fontId="3"/>
  </si>
  <si>
    <t>※３　建設業法第26条第3項ただし書きの規定により監理技術者が兼務する場合にのみ記載するものとする。</t>
    <rPh sb="3" eb="6">
      <t>ケンセツギョウ</t>
    </rPh>
    <rPh sb="6" eb="7">
      <t>ホウ</t>
    </rPh>
    <rPh sb="7" eb="8">
      <t>ダイ</t>
    </rPh>
    <rPh sb="10" eb="11">
      <t>ジョウ</t>
    </rPh>
    <rPh sb="11" eb="12">
      <t>ダイ</t>
    </rPh>
    <rPh sb="13" eb="14">
      <t>コウ</t>
    </rPh>
    <rPh sb="17" eb="18">
      <t>カ</t>
    </rPh>
    <rPh sb="20" eb="22">
      <t>キテイ</t>
    </rPh>
    <rPh sb="25" eb="27">
      <t>カンリ</t>
    </rPh>
    <rPh sb="27" eb="30">
      <t>ギジュツシャ</t>
    </rPh>
    <rPh sb="31" eb="33">
      <t>ケンム</t>
    </rPh>
    <rPh sb="35" eb="37">
      <t>バアイ</t>
    </rPh>
    <rPh sb="40" eb="42">
      <t>キサイ</t>
    </rPh>
    <phoneticPr fontId="3"/>
  </si>
  <si>
    <t>監理技術者補佐</t>
    <rPh sb="0" eb="2">
      <t>カンリ</t>
    </rPh>
    <rPh sb="2" eb="5">
      <t>ギジュツシャ</t>
    </rPh>
    <rPh sb="5" eb="7">
      <t>ホサ</t>
    </rPh>
    <phoneticPr fontId="3"/>
  </si>
  <si>
    <t>４　監理技術者補佐名は建設業法第26条第3項ただし書きの規定により監理技術者が兼務する場合にのみ記載する。</t>
    <rPh sb="2" eb="4">
      <t>カンリ</t>
    </rPh>
    <rPh sb="7" eb="9">
      <t>ホサ</t>
    </rPh>
    <rPh sb="9" eb="10">
      <t>メイ</t>
    </rPh>
    <rPh sb="11" eb="14">
      <t>ケンセツギョウ</t>
    </rPh>
    <rPh sb="14" eb="15">
      <t>ホウ</t>
    </rPh>
    <rPh sb="15" eb="16">
      <t>ダイ</t>
    </rPh>
    <rPh sb="18" eb="19">
      <t>ジョウ</t>
    </rPh>
    <rPh sb="19" eb="20">
      <t>ダイ</t>
    </rPh>
    <rPh sb="21" eb="22">
      <t>コウ</t>
    </rPh>
    <rPh sb="25" eb="26">
      <t>カ</t>
    </rPh>
    <rPh sb="28" eb="30">
      <t>キテイ</t>
    </rPh>
    <rPh sb="33" eb="35">
      <t>カンリ</t>
    </rPh>
    <rPh sb="35" eb="38">
      <t>ギジュツシャ</t>
    </rPh>
    <rPh sb="39" eb="41">
      <t>ケンム</t>
    </rPh>
    <rPh sb="43" eb="45">
      <t>バアイ</t>
    </rPh>
    <rPh sb="48" eb="50">
      <t>キサイ</t>
    </rPh>
    <phoneticPr fontId="3"/>
  </si>
  <si>
    <t>監理技術者補佐名</t>
    <rPh sb="0" eb="2">
      <t>カンリ</t>
    </rPh>
    <rPh sb="2" eb="4">
      <t>ギジュツ</t>
    </rPh>
    <rPh sb="4" eb="5">
      <t>シャ</t>
    </rPh>
    <rPh sb="5" eb="7">
      <t>ホサ</t>
    </rPh>
    <rPh sb="7" eb="8">
      <t>メイ</t>
    </rPh>
    <phoneticPr fontId="3"/>
  </si>
  <si>
    <t>一般/特定の別</t>
    <rPh sb="0" eb="2">
      <t>イッパン</t>
    </rPh>
    <rPh sb="3" eb="5">
      <t>トクテイ</t>
    </rPh>
    <rPh sb="6" eb="7">
      <t>ベツ</t>
    </rPh>
    <phoneticPr fontId="3"/>
  </si>
  <si>
    <t>令和　年　　月　　日</t>
    <rPh sb="0" eb="2">
      <t>レイワ</t>
    </rPh>
    <rPh sb="3" eb="4">
      <t>ネン</t>
    </rPh>
    <rPh sb="6" eb="7">
      <t>ガツ</t>
    </rPh>
    <rPh sb="9" eb="10">
      <t>ニチ</t>
    </rPh>
    <phoneticPr fontId="3"/>
  </si>
  <si>
    <t>一般／特定</t>
    <rPh sb="0" eb="2">
      <t>イッパン</t>
    </rPh>
    <rPh sb="3" eb="5">
      <t>トクテイ</t>
    </rPh>
    <phoneticPr fontId="3"/>
  </si>
  <si>
    <t>特定専門　　工事の該当</t>
    <rPh sb="0" eb="2">
      <t>トクテイ</t>
    </rPh>
    <rPh sb="2" eb="4">
      <t>センモン</t>
    </rPh>
    <rPh sb="6" eb="8">
      <t>コウジ</t>
    </rPh>
    <rPh sb="9" eb="11">
      <t>ガイトウ</t>
    </rPh>
    <phoneticPr fontId="3"/>
  </si>
  <si>
    <t>有　・　無</t>
    <rPh sb="0" eb="1">
      <t>アリ</t>
    </rPh>
    <rPh sb="4" eb="5">
      <t>ナシ</t>
    </rPh>
    <phoneticPr fontId="3"/>
  </si>
  <si>
    <t>主任技術者及び監理技術者</t>
    <rPh sb="0" eb="2">
      <t>シュニン</t>
    </rPh>
    <rPh sb="2" eb="4">
      <t>ギジュツ</t>
    </rPh>
    <rPh sb="4" eb="5">
      <t>シャ</t>
    </rPh>
    <rPh sb="5" eb="6">
      <t>オヨ</t>
    </rPh>
    <rPh sb="7" eb="9">
      <t>カンリ</t>
    </rPh>
    <rPh sb="9" eb="12">
      <t>ギジュツシャ</t>
    </rPh>
    <phoneticPr fontId="3"/>
  </si>
  <si>
    <t>備       考　※４</t>
    <rPh sb="0" eb="1">
      <t>ソナエ</t>
    </rPh>
    <rPh sb="8" eb="9">
      <t>コウ</t>
    </rPh>
    <phoneticPr fontId="3"/>
  </si>
  <si>
    <t xml:space="preserve"> …危険有害業務・再発防止教育</t>
    <rPh sb="2" eb="4">
      <t>キケン</t>
    </rPh>
    <rPh sb="4" eb="6">
      <t>ユウガイ</t>
    </rPh>
    <rPh sb="6" eb="8">
      <t>ギョウム</t>
    </rPh>
    <rPh sb="9" eb="11">
      <t>サイハツ</t>
    </rPh>
    <rPh sb="11" eb="13">
      <t>ボウシ</t>
    </rPh>
    <rPh sb="13" eb="15">
      <t>キョウイク</t>
    </rPh>
    <phoneticPr fontId="3"/>
  </si>
  <si>
    <t>様式第43号の2(第41条関係)</t>
  </si>
  <si>
    <t>〇〇　〇〇</t>
  </si>
  <si>
    <t>射水市□□□□□□□□□番地</t>
    <rPh sb="0" eb="3">
      <t>イミズシ</t>
    </rPh>
    <rPh sb="12" eb="14">
      <t>バンチ</t>
    </rPh>
    <phoneticPr fontId="3"/>
  </si>
  <si>
    <r>
      <t>工事名称</t>
    </r>
    <r>
      <rPr>
        <sz val="8"/>
        <color auto="1"/>
        <rFont val="ＭＳ 明朝"/>
      </rPr>
      <t>（ニ(1)）</t>
    </r>
    <rPh sb="0" eb="2">
      <t>コウジ</t>
    </rPh>
    <rPh sb="2" eb="4">
      <t>メイショウ</t>
    </rPh>
    <phoneticPr fontId="3"/>
  </si>
  <si>
    <t>□□□□建設㈱</t>
    <rPh sb="4" eb="6">
      <t>ケンセツ</t>
    </rPh>
    <phoneticPr fontId="3"/>
  </si>
  <si>
    <t>代表取締役　□□　□□</t>
    <rPh sb="0" eb="5">
      <t>ダイヒョウトリシマリヤク</t>
    </rPh>
    <phoneticPr fontId="3"/>
  </si>
  <si>
    <t>掛金充当実績総括表
　附属書類：建退共証紙受払簿（紙申請）
　附属書類：掛金充当書（電子申請）</t>
    <rPh sb="0" eb="4">
      <t>カケキンジュウトウ</t>
    </rPh>
    <rPh sb="4" eb="9">
      <t>ジッセキソウカツヒョウ</t>
    </rPh>
    <rPh sb="11" eb="15">
      <t>フゾクショルイ</t>
    </rPh>
    <rPh sb="16" eb="21">
      <t>ケンタイキョウショウシ</t>
    </rPh>
    <rPh sb="21" eb="22">
      <t>ウ</t>
    </rPh>
    <rPh sb="22" eb="24">
      <t>フツボ</t>
    </rPh>
    <rPh sb="25" eb="28">
      <t>カミシンセイ</t>
    </rPh>
    <rPh sb="31" eb="35">
      <t>フゾクショルイ</t>
    </rPh>
    <rPh sb="36" eb="38">
      <t>カケキン</t>
    </rPh>
    <rPh sb="38" eb="40">
      <t>ジュウトウ</t>
    </rPh>
    <rPh sb="40" eb="41">
      <t>ショ</t>
    </rPh>
    <rPh sb="42" eb="44">
      <t>デンシ</t>
    </rPh>
    <rPh sb="44" eb="46">
      <t>シンセイ</t>
    </rPh>
    <phoneticPr fontId="3"/>
  </si>
  <si>
    <t>工事区分（レベル１）</t>
  </si>
  <si>
    <t>　　工種（レベル２）</t>
  </si>
  <si>
    <t>金      額（円）</t>
  </si>
  <si>
    <t>ただし、承認には下の条件を付します。</t>
  </si>
  <si>
    <t>備      考</t>
  </si>
  <si>
    <t>工事価格のうち、現場労働者に関する健康保険、厚生年金保険及び雇用保険の法定の事業主負担額</t>
    <rPh sb="0" eb="2">
      <t>コウジ</t>
    </rPh>
    <rPh sb="8" eb="10">
      <t>ゲンバ</t>
    </rPh>
    <rPh sb="10" eb="13">
      <t>ロウドウシャ</t>
    </rPh>
    <rPh sb="14" eb="15">
      <t>カン</t>
    </rPh>
    <rPh sb="17" eb="19">
      <t>ケンコウ</t>
    </rPh>
    <rPh sb="19" eb="21">
      <t>ホケン</t>
    </rPh>
    <rPh sb="22" eb="24">
      <t>コウセイ</t>
    </rPh>
    <rPh sb="24" eb="26">
      <t>ネンキン</t>
    </rPh>
    <rPh sb="26" eb="28">
      <t>ホケン</t>
    </rPh>
    <rPh sb="28" eb="29">
      <t>オヨ</t>
    </rPh>
    <rPh sb="30" eb="32">
      <t>コヨウ</t>
    </rPh>
    <rPh sb="32" eb="34">
      <t>ホケン</t>
    </rPh>
    <rPh sb="35" eb="37">
      <t>ホウテイ</t>
    </rPh>
    <rPh sb="38" eb="41">
      <t>ジギョウヌシ</t>
    </rPh>
    <rPh sb="41" eb="43">
      <t>フタン</t>
    </rPh>
    <rPh sb="43" eb="44">
      <t>ガク</t>
    </rPh>
    <phoneticPr fontId="3"/>
  </si>
  <si>
    <r>
      <t>建設業退職金共済制度へ加入している。</t>
    </r>
    <r>
      <rPr>
        <sz val="10"/>
        <color auto="1"/>
        <rFont val="ＭＳ Ｐ明朝"/>
      </rPr>
      <t>（</t>
    </r>
    <r>
      <rPr>
        <sz val="10"/>
        <color indexed="10"/>
        <rFont val="ＭＳ Ｐ明朝"/>
      </rPr>
      <t>紙申請の場合は</t>
    </r>
    <r>
      <rPr>
        <sz val="10"/>
        <color auto="1"/>
        <rFont val="ＭＳ Ｐ明朝"/>
      </rPr>
      <t>3に掛金収納書を貼付、</t>
    </r>
    <r>
      <rPr>
        <sz val="10"/>
        <color indexed="10"/>
        <rFont val="ＭＳ Ｐ明朝"/>
      </rPr>
      <t>電子申請の場合は別添とする。</t>
    </r>
    <r>
      <rPr>
        <sz val="10"/>
        <color auto="1"/>
        <rFont val="ＭＳ Ｐ明朝"/>
      </rPr>
      <t>）</t>
    </r>
    <rPh sb="11" eb="13">
      <t>カニュウ</t>
    </rPh>
    <rPh sb="19" eb="22">
      <t>カミシンセイ</t>
    </rPh>
    <rPh sb="23" eb="25">
      <t>バアイ</t>
    </rPh>
    <rPh sb="28" eb="30">
      <t>カケキン</t>
    </rPh>
    <rPh sb="30" eb="32">
      <t>シュウノウ</t>
    </rPh>
    <rPh sb="32" eb="33">
      <t>ショ</t>
    </rPh>
    <rPh sb="34" eb="35">
      <t>ハ</t>
    </rPh>
    <rPh sb="35" eb="36">
      <t>ツ</t>
    </rPh>
    <rPh sb="37" eb="41">
      <t>デンシシンセイ</t>
    </rPh>
    <rPh sb="42" eb="44">
      <t>バアイ</t>
    </rPh>
    <rPh sb="45" eb="47">
      <t>ベッテン</t>
    </rPh>
    <phoneticPr fontId="3"/>
  </si>
  <si>
    <t>約款3条
事務25条</t>
    <rPh sb="0" eb="2">
      <t>ヤッカン</t>
    </rPh>
    <rPh sb="3" eb="4">
      <t>ジョウ</t>
    </rPh>
    <phoneticPr fontId="3"/>
  </si>
  <si>
    <t>　　　年　　月　　日付で申出のあった下記工事については、現場代理人の兼務を承認します。（しません。）</t>
    <rPh sb="3" eb="4">
      <t>ネン</t>
    </rPh>
    <rPh sb="6" eb="7">
      <t>ツキ</t>
    </rPh>
    <rPh sb="9" eb="10">
      <t>ヒ</t>
    </rPh>
    <rPh sb="10" eb="11">
      <t>ツ</t>
    </rPh>
    <rPh sb="12" eb="13">
      <t>モウ</t>
    </rPh>
    <rPh sb="13" eb="14">
      <t>デ</t>
    </rPh>
    <rPh sb="18" eb="20">
      <t>カキ</t>
    </rPh>
    <rPh sb="20" eb="22">
      <t>コウジ</t>
    </rPh>
    <rPh sb="28" eb="30">
      <t>ゲンバ</t>
    </rPh>
    <rPh sb="30" eb="33">
      <t>ダイリニン</t>
    </rPh>
    <rPh sb="34" eb="36">
      <t>ケンム</t>
    </rPh>
    <rPh sb="37" eb="39">
      <t>ショウニン</t>
    </rPh>
    <phoneticPr fontId="3"/>
  </si>
  <si>
    <t>　現場代理人の工事現場における運営、取締り及び権限の行使に支障をきたさないこと。
　発注者との連絡体制を確保すること。</t>
  </si>
  <si>
    <t>　　承認しない理由</t>
    <rPh sb="2" eb="4">
      <t>ショウニン</t>
    </rPh>
    <rPh sb="7" eb="9">
      <t>リユウ</t>
    </rPh>
    <phoneticPr fontId="3"/>
  </si>
  <si>
    <t>主任技術者兼務工事回答書</t>
    <rPh sb="0" eb="2">
      <t>シュニン</t>
    </rPh>
    <rPh sb="2" eb="4">
      <t>ギジュツ</t>
    </rPh>
    <rPh sb="4" eb="5">
      <t>シャ</t>
    </rPh>
    <rPh sb="5" eb="7">
      <t>ケンム</t>
    </rPh>
    <rPh sb="7" eb="9">
      <t>コウジ</t>
    </rPh>
    <rPh sb="9" eb="11">
      <t>カイトウ</t>
    </rPh>
    <rPh sb="11" eb="12">
      <t>ショ</t>
    </rPh>
    <phoneticPr fontId="3"/>
  </si>
  <si>
    <t>所長名</t>
  </si>
  <si>
    <t>　主任技術者の工事現場における工程管理、品質管理、その他技術上の管理等に支障をきたさないこと。</t>
    <rPh sb="1" eb="3">
      <t>シュニン</t>
    </rPh>
    <rPh sb="3" eb="5">
      <t>ギジュツ</t>
    </rPh>
    <rPh sb="5" eb="6">
      <t>シャ</t>
    </rPh>
    <phoneticPr fontId="3"/>
  </si>
  <si>
    <t xml:space="preserve">発注者へ写しを提出する際の添付書類
・下請負人と締結した下請契約に係る契約書の写し
・建設業法施行規則第14条の２に定める事項を記載した作業員名簿
</t>
    <rPh sb="0" eb="3">
      <t>ハッチュウシャ</t>
    </rPh>
    <rPh sb="4" eb="5">
      <t>ウツ</t>
    </rPh>
    <rPh sb="7" eb="9">
      <t>テイシュツ</t>
    </rPh>
    <rPh sb="11" eb="12">
      <t>サイ</t>
    </rPh>
    <phoneticPr fontId="3"/>
  </si>
  <si>
    <t>入場年月日</t>
  </si>
  <si>
    <t>氏名</t>
  </si>
  <si>
    <t>年齢</t>
  </si>
  <si>
    <t>歳</t>
  </si>
  <si>
    <t>（注）７．雇用保険欄には右欄に被保険者番号の下４けたを記載。（日雇労働被保
 険者の場合には左欄に「日雇保険」と記載）事業主である等により雇用保険の適用
 除外である場合には左欄に「適用除外」と記載。</t>
  </si>
  <si>
    <t>（注）９．安全衛生に関する教育の内容（例：雇入時教育、職長教育、建設用リフト
 の運転の業務に係る特別教育）については「雇入・職長特別教育」欄に記載。</t>
  </si>
  <si>
    <t>作　　業　　員　　名　　簿</t>
  </si>
  <si>
    <t>建設工事２</t>
    <rPh sb="0" eb="2">
      <t>ケンセツ</t>
    </rPh>
    <rPh sb="2" eb="4">
      <t>コウジ</t>
    </rPh>
    <phoneticPr fontId="3"/>
  </si>
  <si>
    <t>（　　年　　月　　日作成)</t>
  </si>
  <si>
    <t>元請
確認欄</t>
  </si>
  <si>
    <t>事業所の名称
・現場ID</t>
    <rPh sb="8" eb="10">
      <t>ゲンバ</t>
    </rPh>
    <phoneticPr fontId="3"/>
  </si>
  <si>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3"/>
  </si>
  <si>
    <t>一次会社名
・事業者ID</t>
    <rPh sb="0" eb="1">
      <t>イチ</t>
    </rPh>
    <rPh sb="7" eb="9">
      <t>ジギョウ</t>
    </rPh>
    <rPh sb="9" eb="10">
      <t>シャ</t>
    </rPh>
    <phoneticPr fontId="3"/>
  </si>
  <si>
    <t>番号</t>
    <rPh sb="0" eb="1">
      <t>バン</t>
    </rPh>
    <rPh sb="1" eb="2">
      <t>ゴウ</t>
    </rPh>
    <phoneticPr fontId="3"/>
  </si>
  <si>
    <t>ふりがな</t>
  </si>
  <si>
    <t>※</t>
  </si>
  <si>
    <t>生年月日</t>
  </si>
  <si>
    <t>建設業退職金
共済制度</t>
    <rPh sb="0" eb="3">
      <t>ケンセツギョウ</t>
    </rPh>
    <rPh sb="3" eb="6">
      <t>タイショクキン</t>
    </rPh>
    <rPh sb="7" eb="9">
      <t>キョウサイ</t>
    </rPh>
    <rPh sb="9" eb="11">
      <t>セイド</t>
    </rPh>
    <phoneticPr fontId="3"/>
  </si>
  <si>
    <t>教　育・資　格・免　許</t>
    <rPh sb="0" eb="1">
      <t>キョウ</t>
    </rPh>
    <rPh sb="2" eb="3">
      <t>イク</t>
    </rPh>
    <rPh sb="4" eb="5">
      <t>シ</t>
    </rPh>
    <rPh sb="6" eb="7">
      <t>カク</t>
    </rPh>
    <rPh sb="8" eb="9">
      <t>メン</t>
    </rPh>
    <rPh sb="10" eb="11">
      <t>モト</t>
    </rPh>
    <phoneticPr fontId="3"/>
  </si>
  <si>
    <t>技能者ID</t>
    <rPh sb="0" eb="3">
      <t>ギノウシャ</t>
    </rPh>
    <phoneticPr fontId="3"/>
  </si>
  <si>
    <t>（注)１.※印欄には次の記号を入れる。</t>
    <rPh sb="1" eb="2">
      <t>チュウ</t>
    </rPh>
    <rPh sb="6" eb="7">
      <t>ジルシ</t>
    </rPh>
    <rPh sb="7" eb="8">
      <t>ラン</t>
    </rPh>
    <rPh sb="10" eb="11">
      <t>ツギ</t>
    </rPh>
    <rPh sb="12" eb="14">
      <t>キゴウ</t>
    </rPh>
    <rPh sb="15" eb="16">
      <t>イ</t>
    </rPh>
    <phoneticPr fontId="3"/>
  </si>
  <si>
    <t>（注）４．資格・免許等の写しを添付することが望ましい。</t>
    <rPh sb="1" eb="2">
      <t>チュウ</t>
    </rPh>
    <rPh sb="22" eb="23">
      <t>ノゾ</t>
    </rPh>
    <phoneticPr fontId="3"/>
  </si>
  <si>
    <t xml:space="preserve">       …18歳未満の作業員</t>
    <rPh sb="10" eb="11">
      <t>サイ</t>
    </rPh>
    <rPh sb="11" eb="13">
      <t>ミマン</t>
    </rPh>
    <rPh sb="14" eb="17">
      <t>サギョウイン</t>
    </rPh>
    <phoneticPr fontId="3"/>
  </si>
  <si>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3"/>
  </si>
  <si>
    <t xml:space="preserve"> …主任技術者</t>
    <rPh sb="2" eb="4">
      <t>シュニン</t>
    </rPh>
    <rPh sb="4" eb="7">
      <t>ギジュツシャ</t>
    </rPh>
    <phoneticPr fontId="3"/>
  </si>
  <si>
    <t xml:space="preserve"> …職　長</t>
    <rPh sb="2" eb="3">
      <t>ショク</t>
    </rPh>
    <rPh sb="4" eb="5">
      <t>チョウ</t>
    </rPh>
    <phoneticPr fontId="3"/>
  </si>
  <si>
    <t xml:space="preserve"> …安全衛生責任者</t>
    <rPh sb="2" eb="4">
      <t>アンゼン</t>
    </rPh>
    <rPh sb="4" eb="6">
      <t>エイセイ</t>
    </rPh>
    <rPh sb="6" eb="9">
      <t>セキニンシャ</t>
    </rPh>
    <phoneticPr fontId="3"/>
  </si>
  <si>
    <t xml:space="preserve"> …外国人技能実習生</t>
  </si>
  <si>
    <t>建設業法施行規則14条の2②</t>
  </si>
  <si>
    <t xml:space="preserve"> …外国人建設就労者</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</si>
  <si>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3"/>
  </si>
  <si>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3"/>
  </si>
  <si>
    <t>（注）１０．建設工事に係る知識及び技術又は技能に関する資格（例：登録○○基幹
 技能者、○級○○施工管理技士）を有する場合は、「免許」欄に記載。</t>
    <rPh sb="48" eb="50">
      <t>セコウ</t>
    </rPh>
    <rPh sb="50" eb="52">
      <t>カンリ</t>
    </rPh>
    <phoneticPr fontId="3"/>
  </si>
  <si>
    <t>（注）１１．記載事項の一部について、別紙を用いて記載しても差し支えない。</t>
  </si>
  <si>
    <t>（参考）</t>
    <rPh sb="1" eb="3">
      <t>サンコウ</t>
    </rPh>
    <phoneticPr fontId="3"/>
  </si>
  <si>
    <t>建設業法施行規則14条の4③</t>
  </si>
  <si>
    <t>登録番号</t>
  </si>
  <si>
    <t>インボイス登録番号</t>
  </si>
  <si>
    <t>T1234567891011</t>
  </si>
  <si>
    <r>
      <t xml:space="preserve">・完成月、工事中止期間中は提出不要
</t>
    </r>
    <r>
      <rPr>
        <sz val="9"/>
        <color auto="1"/>
        <rFont val="ＭＳ Ｐゴシック"/>
      </rPr>
      <t>・履行写真、実施工程表を添付</t>
    </r>
    <rPh sb="19" eb="21">
      <t>リコウ</t>
    </rPh>
    <rPh sb="21" eb="23">
      <t>シャシン</t>
    </rPh>
    <rPh sb="24" eb="26">
      <t>ジッシ</t>
    </rPh>
    <rPh sb="26" eb="29">
      <t>コウテイヒョウ</t>
    </rPh>
    <rPh sb="30" eb="32">
      <t>テンプ</t>
    </rPh>
    <phoneticPr fontId="3"/>
  </si>
  <si>
    <t>隣接工事又は施工上関連する工事と相互に協力を行っている記録</t>
  </si>
  <si>
    <t>地元住民等との交渉記録、苦情対応の記録</t>
  </si>
  <si>
    <t>建設業法24条の4</t>
  </si>
  <si>
    <t>富山県建設工事検査技術基準2条</t>
  </si>
  <si>
    <t>修補</t>
  </si>
  <si>
    <t>修補工事完了届</t>
  </si>
  <si>
    <t>修補工事工法協議書</t>
    <rPh sb="0" eb="4">
      <t>シュウホ</t>
    </rPh>
    <rPh sb="4" eb="6">
      <t>コウホウ</t>
    </rPh>
    <rPh sb="6" eb="9">
      <t>キョウ</t>
    </rPh>
    <phoneticPr fontId="3"/>
  </si>
  <si>
    <t>第16号</t>
    <rPh sb="0" eb="1">
      <t>ダイ</t>
    </rPh>
    <rPh sb="3" eb="4">
      <t>ゴウ</t>
    </rPh>
    <phoneticPr fontId="3"/>
  </si>
  <si>
    <t>検査</t>
  </si>
  <si>
    <t>検査員</t>
    <rPh sb="0" eb="3">
      <t>ケンサイン</t>
    </rPh>
    <phoneticPr fontId="3"/>
  </si>
  <si>
    <t>修補完了時</t>
  </si>
  <si>
    <t>修補請求時</t>
    <rPh sb="2" eb="4">
      <t>セイキュウ</t>
    </rPh>
    <phoneticPr fontId="3"/>
  </si>
  <si>
    <t>実績時間</t>
    <rPh sb="0" eb="2">
      <t>ジッセキ</t>
    </rPh>
    <rPh sb="2" eb="4">
      <t>ジカン</t>
    </rPh>
    <phoneticPr fontId="3"/>
  </si>
  <si>
    <t>着手年月日</t>
  </si>
  <si>
    <t>その他）　建設業法第26条第３項第１号の規定により専任を要する主任技術者又は監理技術者が
　　他工事の主任技術者又は監理技術者と兼務する場合、もしくは、建設業法第26条の５の規定
　　により営業所技術者又は特定営業所技術者が主任技術者又は監理技術者の職務
　　を兼務する場合は人員の配置を示す計画書を添付してください。</t>
  </si>
  <si>
    <t>建設業者</t>
    <rPh sb="0" eb="2">
      <t>ケンセツ</t>
    </rPh>
    <rPh sb="2" eb="4">
      <t>ギョウシャ</t>
    </rPh>
    <phoneticPr fontId="3"/>
  </si>
  <si>
    <t>※2：省令（17条の2第1項第5号又は省令17条の5第1項第5号）の該当する号等、他同じ</t>
    <rPh sb="3" eb="5">
      <t>ショウレイ</t>
    </rPh>
    <rPh sb="34" eb="36">
      <t>ガイトウ</t>
    </rPh>
    <rPh sb="38" eb="39">
      <t>ゴウ</t>
    </rPh>
    <rPh sb="39" eb="40">
      <t>トウ</t>
    </rPh>
    <rPh sb="41" eb="42">
      <t>ホカ</t>
    </rPh>
    <rPh sb="42" eb="43">
      <t>オナ</t>
    </rPh>
    <phoneticPr fontId="3"/>
  </si>
  <si>
    <r>
      <t>名称</t>
    </r>
    <r>
      <rPr>
        <sz val="8"/>
        <color auto="1"/>
        <rFont val="ＭＳ 明朝"/>
      </rPr>
      <t>（イ</t>
    </r>
    <r>
      <rPr>
        <vertAlign val="superscript"/>
        <sz val="8"/>
        <color auto="1"/>
        <rFont val="ＭＳ 明朝"/>
      </rPr>
      <t>※2</t>
    </r>
    <r>
      <rPr>
        <sz val="8"/>
        <color auto="1"/>
        <rFont val="ＭＳ 明朝"/>
      </rPr>
      <t>）</t>
    </r>
    <rPh sb="0" eb="2">
      <t>メイショウ</t>
    </rPh>
    <phoneticPr fontId="3"/>
  </si>
  <si>
    <t>出来形検査出来形管理図</t>
    <rPh sb="0" eb="3">
      <t>デキガタ</t>
    </rPh>
    <phoneticPr fontId="3"/>
  </si>
  <si>
    <r>
      <t>所在地</t>
    </r>
    <r>
      <rPr>
        <sz val="8"/>
        <color auto="1"/>
        <rFont val="ＭＳ 明朝"/>
      </rPr>
      <t>（イ）</t>
    </r>
    <rPh sb="0" eb="3">
      <t>ショザイチ</t>
    </rPh>
    <phoneticPr fontId="3"/>
  </si>
  <si>
    <r>
      <t>氏名</t>
    </r>
    <r>
      <rPr>
        <sz val="8"/>
        <color auto="1"/>
        <rFont val="ＭＳ 明朝"/>
      </rPr>
      <t>（ロ）</t>
    </r>
    <rPh sb="0" eb="2">
      <t>シメイ</t>
    </rPh>
    <phoneticPr fontId="3"/>
  </si>
  <si>
    <r>
      <t>所属営業所名</t>
    </r>
    <r>
      <rPr>
        <sz val="8"/>
        <color auto="1"/>
        <rFont val="ＭＳ 明朝"/>
      </rPr>
      <t>（ロ）</t>
    </r>
    <rPh sb="0" eb="2">
      <t>ショゾク</t>
    </rPh>
    <rPh sb="2" eb="5">
      <t>エイギョウショ</t>
    </rPh>
    <rPh sb="5" eb="6">
      <t>メイ</t>
    </rPh>
    <phoneticPr fontId="3"/>
  </si>
  <si>
    <r>
      <t xml:space="preserve">第1号
</t>
    </r>
    <r>
      <rPr>
        <sz val="8"/>
        <color theme="1"/>
        <rFont val="ＭＳ Ｐゴシック"/>
      </rPr>
      <t>第46号</t>
    </r>
    <rPh sb="0" eb="3">
      <t>ダイ</t>
    </rPh>
    <rPh sb="4" eb="5">
      <t>ダイ</t>
    </rPh>
    <rPh sb="7" eb="8">
      <t>ゴウ</t>
    </rPh>
    <phoneticPr fontId="3"/>
  </si>
  <si>
    <r>
      <t>移動時間</t>
    </r>
    <r>
      <rPr>
        <sz val="8"/>
        <color auto="1"/>
        <rFont val="ＭＳ 明朝"/>
      </rPr>
      <t>（ニ(4)）</t>
    </r>
    <rPh sb="0" eb="2">
      <t>イドウ</t>
    </rPh>
    <rPh sb="2" eb="4">
      <t>ジカン</t>
    </rPh>
    <phoneticPr fontId="3"/>
  </si>
  <si>
    <r>
      <t>工事現場の施工体制の確認方法</t>
    </r>
    <r>
      <rPr>
        <sz val="8"/>
        <color auto="1"/>
        <rFont val="ＭＳ 明朝"/>
      </rPr>
      <t>（ニ(7)）</t>
    </r>
    <rPh sb="0" eb="2">
      <t>コウジ</t>
    </rPh>
    <rPh sb="2" eb="4">
      <t>ゲンバ</t>
    </rPh>
    <rPh sb="5" eb="7">
      <t>セコウ</t>
    </rPh>
    <rPh sb="7" eb="9">
      <t>タイセイ</t>
    </rPh>
    <rPh sb="10" eb="12">
      <t>カクニン</t>
    </rPh>
    <rPh sb="12" eb="14">
      <t>ホウホウ</t>
    </rPh>
    <phoneticPr fontId="3"/>
  </si>
  <si>
    <r>
      <t>情報通信機器</t>
    </r>
    <r>
      <rPr>
        <sz val="8"/>
        <color auto="1"/>
        <rFont val="ＭＳ 明朝"/>
      </rPr>
      <t>（ニ(8)）</t>
    </r>
    <rPh sb="0" eb="4">
      <t>ジョウホウツウシン</t>
    </rPh>
    <rPh sb="4" eb="6">
      <t>キキ</t>
    </rPh>
    <phoneticPr fontId="3"/>
  </si>
  <si>
    <r>
      <t>所在地</t>
    </r>
    <r>
      <rPr>
        <sz val="8"/>
        <color auto="1"/>
        <rFont val="ＭＳ 明朝"/>
      </rPr>
      <t>（ニ(1)）</t>
    </r>
    <rPh sb="0" eb="3">
      <t>ショザイチ</t>
    </rPh>
    <phoneticPr fontId="3"/>
  </si>
  <si>
    <t>見込み時間</t>
    <rPh sb="0" eb="2">
      <t>ミコ</t>
    </rPh>
    <rPh sb="3" eb="5">
      <t>ジカン</t>
    </rPh>
    <phoneticPr fontId="3"/>
  </si>
  <si>
    <t>所在地</t>
    <rPh sb="0" eb="3">
      <t>ショザイチ</t>
    </rPh>
    <phoneticPr fontId="3"/>
  </si>
  <si>
    <r>
      <rPr>
        <sz val="10"/>
        <color auto="1"/>
        <rFont val="ＭＳ 明朝"/>
      </rPr>
      <t xml:space="preserve">実務の経験
</t>
    </r>
    <r>
      <rPr>
        <sz val="6"/>
        <color auto="1"/>
        <rFont val="ＭＳ 明朝"/>
      </rPr>
      <t xml:space="preserve">
※土木一式工事又は建築一式工事の場合に記載
※実務の経験は１年以上である必要</t>
    </r>
    <rPh sb="0" eb="2">
      <t>ジツム</t>
    </rPh>
    <rPh sb="3" eb="5">
      <t>ケイケン</t>
    </rPh>
    <rPh sb="8" eb="10">
      <t>ドボク</t>
    </rPh>
    <rPh sb="10" eb="12">
      <t>イッシキ</t>
    </rPh>
    <rPh sb="12" eb="14">
      <t>コウジ</t>
    </rPh>
    <rPh sb="14" eb="15">
      <t>マタ</t>
    </rPh>
    <rPh sb="16" eb="18">
      <t>ケンチク</t>
    </rPh>
    <rPh sb="18" eb="20">
      <t>イッシキ</t>
    </rPh>
    <rPh sb="20" eb="22">
      <t>コウジ</t>
    </rPh>
    <rPh sb="23" eb="25">
      <t>バアイ</t>
    </rPh>
    <rPh sb="26" eb="28">
      <t>キサイ</t>
    </rPh>
    <rPh sb="30" eb="32">
      <t>ジツム</t>
    </rPh>
    <rPh sb="33" eb="35">
      <t>ケイケン</t>
    </rPh>
    <rPh sb="37" eb="38">
      <t>ネン</t>
    </rPh>
    <rPh sb="38" eb="40">
      <t>イジョウ</t>
    </rPh>
    <rPh sb="43" eb="45">
      <t>ヒツヨウ</t>
    </rPh>
    <phoneticPr fontId="3"/>
  </si>
  <si>
    <t>合計</t>
    <rPh sb="0" eb="2">
      <t>ゴウケイ</t>
    </rPh>
    <phoneticPr fontId="3"/>
  </si>
  <si>
    <t>※17条の5の場合のみ記載</t>
  </si>
  <si>
    <t>※17条の5の場合のみ記載
※上記所属営業所と同じである必要</t>
    <rPh sb="3" eb="4">
      <t>ジョウ</t>
    </rPh>
    <rPh sb="7" eb="9">
      <t>バアイ</t>
    </rPh>
    <rPh sb="11" eb="13">
      <t>キサイ</t>
    </rPh>
    <rPh sb="15" eb="17">
      <t>ジョウキ</t>
    </rPh>
    <rPh sb="17" eb="19">
      <t>ショゾク</t>
    </rPh>
    <rPh sb="19" eb="22">
      <t>エイギョウショ</t>
    </rPh>
    <rPh sb="23" eb="24">
      <t>オナ</t>
    </rPh>
    <rPh sb="28" eb="30">
      <t>ヒツヨウ</t>
    </rPh>
    <phoneticPr fontId="3"/>
  </si>
  <si>
    <t>※法別表第1上段のどれか</t>
    <rPh sb="1" eb="2">
      <t>ホウ</t>
    </rPh>
    <rPh sb="2" eb="4">
      <t>ベッピョウ</t>
    </rPh>
    <rPh sb="4" eb="5">
      <t>ダイ</t>
    </rPh>
    <rPh sb="6" eb="8">
      <t>ジョウダン</t>
    </rPh>
    <phoneticPr fontId="3"/>
  </si>
  <si>
    <t>※1億円未満（建築一式工事の場合
は２億円未満）である必要</t>
    <rPh sb="2" eb="4">
      <t>オクエン</t>
    </rPh>
    <rPh sb="4" eb="6">
      <t>ミマン</t>
    </rPh>
    <rPh sb="7" eb="9">
      <t>ケンチク</t>
    </rPh>
    <rPh sb="9" eb="11">
      <t>イッシキ</t>
    </rPh>
    <rPh sb="11" eb="13">
      <t>コウジ</t>
    </rPh>
    <rPh sb="14" eb="16">
      <t>バアイ</t>
    </rPh>
    <rPh sb="19" eb="21">
      <t>オクエン</t>
    </rPh>
    <rPh sb="21" eb="23">
      <t>ミマン</t>
    </rPh>
    <rPh sb="27" eb="29">
      <t>ヒツヨウ</t>
    </rPh>
    <phoneticPr fontId="3"/>
  </si>
  <si>
    <t>安衛法15条の3
安衛則18条の8
仕様1-1-1-30</t>
  </si>
  <si>
    <t>※１日で巡回可能かつ概ね２時間以内である必要</t>
    <rPh sb="2" eb="3">
      <t>ニチ</t>
    </rPh>
    <rPh sb="4" eb="6">
      <t>ジュンカイ</t>
    </rPh>
    <rPh sb="6" eb="8">
      <t>カノウ</t>
    </rPh>
    <rPh sb="10" eb="11">
      <t>オオム</t>
    </rPh>
    <rPh sb="13" eb="15">
      <t>ジカン</t>
    </rPh>
    <rPh sb="15" eb="17">
      <t>イナイ</t>
    </rPh>
    <rPh sb="20" eb="22">
      <t>ヒツヨウ</t>
    </rPh>
    <phoneticPr fontId="3"/>
  </si>
  <si>
    <t>※３次以内である必要</t>
    <rPh sb="2" eb="3">
      <t>ジ</t>
    </rPh>
    <rPh sb="3" eb="5">
      <t>イナイ</t>
    </rPh>
    <rPh sb="8" eb="10">
      <t>ヒツヨウ</t>
    </rPh>
    <phoneticPr fontId="3"/>
  </si>
  <si>
    <t>月</t>
    <rPh sb="0" eb="1">
      <t>ゲツ</t>
    </rPh>
    <phoneticPr fontId="3"/>
  </si>
  <si>
    <t>総務課契約係に提出</t>
    <rPh sb="0" eb="3">
      <t>ソウムカ</t>
    </rPh>
    <rPh sb="3" eb="6">
      <t>ケイヤ</t>
    </rPh>
    <rPh sb="7" eb="9">
      <t>テイシュツ</t>
    </rPh>
    <phoneticPr fontId="3"/>
  </si>
  <si>
    <r>
      <t xml:space="preserve">工期変更時や変更契約時は提出不要。
</t>
    </r>
    <r>
      <rPr>
        <sz val="9"/>
        <color auto="1"/>
        <rFont val="ＭＳ Ｐゴシック"/>
      </rPr>
      <t>着手日が工程表提出後となる場合は、着手予定日を記載
（着手予定日が変更となる場合は、工事打合簿で報告）</t>
    </r>
    <rPh sb="0" eb="2">
      <t>コウキ</t>
    </rPh>
    <rPh sb="2" eb="4">
      <t>ヘンコウ</t>
    </rPh>
    <rPh sb="4" eb="5">
      <t>ジ</t>
    </rPh>
    <rPh sb="6" eb="8">
      <t>ヘンコウ</t>
    </rPh>
    <rPh sb="8" eb="10">
      <t>ケイヤク</t>
    </rPh>
    <rPh sb="10" eb="11">
      <t>ジ</t>
    </rPh>
    <rPh sb="12" eb="14">
      <t>テイシュツ</t>
    </rPh>
    <rPh sb="14" eb="16">
      <t>フヨウ</t>
    </rPh>
    <phoneticPr fontId="3"/>
  </si>
  <si>
    <t>約款3条
事務23条</t>
  </si>
  <si>
    <t>現場代理人等の適正な配置の徹底について(R7.1.23)
監理技術者等の専任義務に係る合理化及び営業所技術者等の職務の特例について（R7.1.23 ）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すること。</t>
  </si>
  <si>
    <t>仕様1-1-1-7</t>
  </si>
  <si>
    <r>
      <t>・下表の項目について記載
・</t>
    </r>
    <r>
      <rPr>
        <sz val="9"/>
        <color auto="1"/>
        <rFont val="ＭＳ Ｐゴシック"/>
      </rPr>
      <t>当初請負代金が500万円未満の工事の場合、１、３、４、７（交通規制がある場合を除く）、８、９の項目を省略できる。</t>
    </r>
    <rPh sb="14" eb="16">
      <t>トウショ</t>
    </rPh>
    <rPh sb="16" eb="20">
      <t>ウケオイダイキン</t>
    </rPh>
    <rPh sb="24" eb="26">
      <t>マンエン</t>
    </rPh>
    <rPh sb="26" eb="28">
      <t>ミマン</t>
    </rPh>
    <rPh sb="29" eb="31">
      <t>コウジ</t>
    </rPh>
    <rPh sb="32" eb="34">
      <t>バアイ</t>
    </rPh>
    <rPh sb="43" eb="47">
      <t>コウツウキセイ</t>
    </rPh>
    <rPh sb="50" eb="52">
      <t>バアイ</t>
    </rPh>
    <rPh sb="53" eb="54">
      <t>ノゾ</t>
    </rPh>
    <rPh sb="61" eb="63">
      <t>コウモク</t>
    </rPh>
    <rPh sb="64" eb="66">
      <t>ショウリャク</t>
    </rPh>
    <phoneticPr fontId="3"/>
  </si>
  <si>
    <t>官公庁への手続き､地元説明･回覧､休日の確保・週休2日工事、個人情報取り扱い､その他(特記仕様書で定められている事項等)</t>
    <rPh sb="23" eb="25">
      <t>シュウキュウ</t>
    </rPh>
    <rPh sb="26" eb="27">
      <t>カ</t>
    </rPh>
    <rPh sb="27" eb="29">
      <t>コウジ</t>
    </rPh>
    <rPh sb="30" eb="34">
      <t>コジン</t>
    </rPh>
    <rPh sb="34" eb="35">
      <t>ト</t>
    </rPh>
    <rPh sb="36" eb="37">
      <t>アツカ</t>
    </rPh>
    <phoneticPr fontId="3"/>
  </si>
  <si>
    <t>約款7条
事務26条</t>
    <rPh sb="0" eb="2">
      <t>ヤッカン</t>
    </rPh>
    <rPh sb="3" eb="4">
      <t>ジョウ</t>
    </rPh>
    <rPh sb="5" eb="7">
      <t>ジム</t>
    </rPh>
    <phoneticPr fontId="3"/>
  </si>
  <si>
    <t>建設業法24条の7,建設業法施行規則14条の4①
事務26条</t>
  </si>
  <si>
    <t>安衛法30条
仕様1-1-1-11
事務26条</t>
  </si>
  <si>
    <t>仕様1-1-1-33
約款14条</t>
  </si>
  <si>
    <t>仕様1-1-1-32
監督8条</t>
  </si>
  <si>
    <t>仕様1-1-1-40</t>
  </si>
  <si>
    <t>仕様1-1-1-30
仕様1-1-1-40</t>
  </si>
  <si>
    <t>約款45条
仕様1-1-1-21
監督5条</t>
    <rPh sb="0" eb="2">
      <t>ヤッカン</t>
    </rPh>
    <rPh sb="4" eb="5">
      <t>ジョウ</t>
    </rPh>
    <rPh sb="17" eb="19">
      <t>カントク</t>
    </rPh>
    <rPh sb="20" eb="21">
      <t>ジョウ</t>
    </rPh>
    <phoneticPr fontId="3"/>
  </si>
  <si>
    <t>仕様1-1-1-25</t>
  </si>
  <si>
    <t>前払規則</t>
    <rPh sb="0" eb="1">
      <t>マエ</t>
    </rPh>
    <rPh sb="1" eb="2">
      <t>バラ</t>
    </rPh>
    <rPh sb="2" eb="4">
      <t>キソク</t>
    </rPh>
    <phoneticPr fontId="3"/>
  </si>
  <si>
    <t>事務45条
約款34条
前払規則4条</t>
    <rPh sb="0" eb="2">
      <t>ジム</t>
    </rPh>
    <rPh sb="4" eb="5">
      <t>ジョウ</t>
    </rPh>
    <rPh sb="12" eb="16">
      <t>マエバライキソク</t>
    </rPh>
    <rPh sb="17" eb="18">
      <t>ジョウ</t>
    </rPh>
    <phoneticPr fontId="3"/>
  </si>
  <si>
    <t>約款37条
事務46条</t>
    <rPh sb="6" eb="8">
      <t>ジム</t>
    </rPh>
    <phoneticPr fontId="3"/>
  </si>
  <si>
    <t>約款37条
事務46条</t>
  </si>
  <si>
    <t>出来形検査立会写真</t>
    <rPh sb="0" eb="3">
      <t>デキガタ</t>
    </rPh>
    <phoneticPr fontId="3"/>
  </si>
  <si>
    <t>約款10条
事務27条</t>
    <rPh sb="6" eb="8">
      <t>ジム</t>
    </rPh>
    <phoneticPr fontId="3"/>
  </si>
  <si>
    <t>約款21条
仕様1-1-1-17
事務29条</t>
    <rPh sb="17" eb="19">
      <t>ジム</t>
    </rPh>
    <phoneticPr fontId="3"/>
  </si>
  <si>
    <t>仕様1-1-1-46</t>
  </si>
  <si>
    <t>・建設業退職金共済制度の普及徹底について(H11.7.16)(H30.3一部様式改定)</t>
  </si>
  <si>
    <r>
      <t>県建設業退職金共済制度の普及徹底について(H11.7.16)(H30.3一部様式改定)
県建設業退職金共済制度の</t>
    </r>
    <r>
      <rPr>
        <sz val="9"/>
        <color auto="1"/>
        <rFont val="ＭＳ Ｐゴシック"/>
      </rPr>
      <t>適正履行の確保について（R3.6.16）</t>
    </r>
    <rPh sb="0" eb="1">
      <t>ケン</t>
    </rPh>
    <rPh sb="56" eb="60">
      <t>テキセイリコウ</t>
    </rPh>
    <rPh sb="61" eb="63">
      <t>カクホ</t>
    </rPh>
    <phoneticPr fontId="3"/>
  </si>
  <si>
    <t>品質管理、出来形管理、工程管理</t>
    <rPh sb="0" eb="2">
      <t>ヒンシツ</t>
    </rPh>
    <rPh sb="2" eb="4">
      <t>カンリ</t>
    </rPh>
    <rPh sb="5" eb="8">
      <t>デキガタ</t>
    </rPh>
    <rPh sb="8" eb="10">
      <t>カンリ</t>
    </rPh>
    <rPh sb="11" eb="13">
      <t>コウテイ</t>
    </rPh>
    <rPh sb="13" eb="15">
      <t>カンリ</t>
    </rPh>
    <phoneticPr fontId="3"/>
  </si>
  <si>
    <t>工程管理資料</t>
    <rPh sb="0" eb="6">
      <t>コウテイカン</t>
    </rPh>
    <phoneticPr fontId="3"/>
  </si>
  <si>
    <t>仕様1-1-1-24
　　1-1-1-23
　　1-1-1-27の8</t>
  </si>
  <si>
    <t>約款31条
仕様1-1-1-23
事務41条</t>
    <rPh sb="17" eb="19">
      <t>ジム</t>
    </rPh>
    <phoneticPr fontId="3"/>
  </si>
  <si>
    <t>約款14条
写撮2-7
仕様1-1-1-23</t>
  </si>
  <si>
    <t>工事完成後、閉庁日を除き10日以内</t>
  </si>
  <si>
    <t>出来形検査後</t>
    <rPh sb="0" eb="3">
      <t>デキガタ</t>
    </rPh>
    <rPh sb="3" eb="6">
      <t>ケンサ</t>
    </rPh>
    <phoneticPr fontId="3"/>
  </si>
  <si>
    <t>出来形検査前</t>
    <rPh sb="0" eb="3">
      <t>デキガタ</t>
    </rPh>
    <rPh sb="3" eb="5">
      <t>ケンサ</t>
    </rPh>
    <rPh sb="5" eb="6">
      <t>マエ</t>
    </rPh>
    <phoneticPr fontId="3"/>
  </si>
  <si>
    <t>廃掃法12条の3
仕様1-1-1-20</t>
  </si>
  <si>
    <t>約款31条
検査10条</t>
    <rPh sb="0" eb="2">
      <t>ヤッカン</t>
    </rPh>
    <phoneticPr fontId="3"/>
  </si>
  <si>
    <t>約款31条
事務41条
検査10条</t>
  </si>
  <si>
    <t>事務
検査</t>
    <rPh sb="0" eb="2">
      <t>ジム</t>
    </rPh>
    <rPh sb="3" eb="5">
      <t>ケンサ</t>
    </rPh>
    <phoneticPr fontId="3"/>
  </si>
  <si>
    <t>第43号の2
第14号</t>
    <rPh sb="0" eb="1">
      <t>ダイ</t>
    </rPh>
    <rPh sb="3" eb="4">
      <t>ゴウ</t>
    </rPh>
    <rPh sb="7" eb="8">
      <t>ダイ</t>
    </rPh>
    <phoneticPr fontId="3"/>
  </si>
  <si>
    <t>約款31条
事務42条</t>
    <rPh sb="6" eb="8">
      <t>ジム</t>
    </rPh>
    <phoneticPr fontId="3"/>
  </si>
  <si>
    <t>約款32条
事務43条</t>
    <rPh sb="6" eb="8">
      <t>ジム</t>
    </rPh>
    <phoneticPr fontId="3"/>
  </si>
  <si>
    <t>令和7年11月15日版</t>
    <rPh sb="0" eb="2">
      <t>レイワ</t>
    </rPh>
    <rPh sb="3" eb="4">
      <t>ネン</t>
    </rPh>
    <rPh sb="6" eb="7">
      <t>ガツ</t>
    </rPh>
    <rPh sb="9" eb="10">
      <t>ヒ</t>
    </rPh>
    <rPh sb="10" eb="11">
      <t>バン</t>
    </rPh>
    <phoneticPr fontId="3"/>
  </si>
  <si>
    <t>建設ﾘｻ法18条
仕様1-1-1-20の6</t>
  </si>
  <si>
    <t>・該当する建設資材を搬入する予定の場合、COBRISにて作成
・該当する建設副産物を搬出する予定の場合、COBRISにて作成</t>
  </si>
  <si>
    <r>
      <t xml:space="preserve">
</t>
    </r>
    <r>
      <rPr>
        <b/>
        <sz val="9"/>
        <color theme="1"/>
        <rFont val="ＭＳ Ｐゴシック"/>
      </rPr>
      <t>「仕様」</t>
    </r>
    <r>
      <rPr>
        <sz val="9"/>
        <color theme="1"/>
        <rFont val="ＭＳ Ｐゴシック"/>
      </rPr>
      <t xml:space="preserve">土木工事共通仕様書（富山県土木部）(仕様)は条項関連資料　
</t>
    </r>
    <r>
      <rPr>
        <b/>
        <sz val="9"/>
        <color theme="1"/>
        <rFont val="ＭＳ Ｐゴシック"/>
      </rPr>
      <t>「資料」</t>
    </r>
    <r>
      <rPr>
        <sz val="9"/>
        <color theme="1"/>
        <rFont val="ＭＳ Ｐゴシック"/>
      </rPr>
      <t xml:space="preserve">設計積算資料（富山県土木部）　　　　　　　　
</t>
    </r>
    <r>
      <rPr>
        <b/>
        <sz val="9"/>
        <color theme="1"/>
        <rFont val="ＭＳ Ｐゴシック"/>
      </rPr>
      <t>「検査」</t>
    </r>
    <r>
      <rPr>
        <sz val="9"/>
        <color theme="1"/>
        <rFont val="ＭＳ Ｐゴシック"/>
      </rPr>
      <t xml:space="preserve">射水市建設工事施行に関する工事検査要領   　
</t>
    </r>
    <r>
      <rPr>
        <b/>
        <sz val="9"/>
        <color theme="1"/>
        <rFont val="ＭＳ Ｐゴシック"/>
      </rPr>
      <t>「評定」</t>
    </r>
    <r>
      <rPr>
        <sz val="9"/>
        <color theme="1"/>
        <rFont val="ＭＳ Ｐゴシック"/>
      </rPr>
      <t xml:space="preserve">射水市工事施行に関する工事成績評定要領　　　
</t>
    </r>
    <r>
      <rPr>
        <b/>
        <sz val="9"/>
        <color theme="1"/>
        <rFont val="ＭＳ Ｐゴシック"/>
      </rPr>
      <t>「安衛法」</t>
    </r>
    <r>
      <rPr>
        <sz val="9"/>
        <color theme="1"/>
        <rFont val="ＭＳ Ｐゴシック"/>
      </rPr>
      <t xml:space="preserve">労働安全衛生法
</t>
    </r>
    <r>
      <rPr>
        <b/>
        <sz val="9"/>
        <color theme="1"/>
        <rFont val="ＭＳ Ｐゴシック"/>
      </rPr>
      <t>「安衛則」</t>
    </r>
    <r>
      <rPr>
        <sz val="9"/>
        <color theme="1"/>
        <rFont val="ＭＳ Ｐゴシック"/>
      </rPr>
      <t xml:space="preserve">労働安全衛生規則           
</t>
    </r>
    <r>
      <rPr>
        <b/>
        <sz val="9"/>
        <color theme="1"/>
        <rFont val="ＭＳ Ｐゴシック"/>
      </rPr>
      <t>「道交法」</t>
    </r>
    <r>
      <rPr>
        <sz val="9"/>
        <color theme="1"/>
        <rFont val="ＭＳ Ｐゴシック"/>
      </rPr>
      <t>道路交通法                   　　　　 　　　</t>
    </r>
  </si>
  <si>
    <r>
      <t xml:space="preserve">【用語の解説】
</t>
    </r>
    <r>
      <rPr>
        <b/>
        <sz val="9"/>
        <color indexed="8"/>
        <rFont val="ＭＳ Ｐゴシック"/>
      </rPr>
      <t>「約款」</t>
    </r>
    <r>
      <rPr>
        <sz val="9"/>
        <color indexed="8"/>
        <rFont val="ＭＳ Ｐゴシック"/>
      </rPr>
      <t xml:space="preserve">建設工事標準請負契約約款　　　　　　　　　  　　 　　　　　
</t>
    </r>
    <r>
      <rPr>
        <b/>
        <sz val="9"/>
        <color indexed="8"/>
        <rFont val="ＭＳ Ｐゴシック"/>
      </rPr>
      <t>「事務」</t>
    </r>
    <r>
      <rPr>
        <sz val="9"/>
        <color indexed="8"/>
        <rFont val="ＭＳ Ｐゴシック"/>
      </rPr>
      <t xml:space="preserve">射水市建設工事施行に関する事務取扱要領　　　
</t>
    </r>
    <r>
      <rPr>
        <b/>
        <sz val="9"/>
        <color indexed="8"/>
        <rFont val="ＭＳ Ｐゴシック"/>
      </rPr>
      <t>「監督」</t>
    </r>
    <r>
      <rPr>
        <sz val="9"/>
        <color indexed="8"/>
        <rFont val="ＭＳ Ｐゴシック"/>
      </rPr>
      <t xml:space="preserve">射水市建設工事施行に関する監督要領           
</t>
    </r>
    <r>
      <rPr>
        <b/>
        <sz val="9"/>
        <color indexed="8"/>
        <rFont val="ＭＳ Ｐゴシック"/>
      </rPr>
      <t>「前払規則」</t>
    </r>
    <r>
      <rPr>
        <sz val="9"/>
        <color indexed="8"/>
        <rFont val="ＭＳ Ｐゴシック"/>
      </rPr>
      <t xml:space="preserve">射水市土木建築工事費の前金払取扱規則         </t>
    </r>
    <r>
      <rPr>
        <b/>
        <sz val="9"/>
        <color indexed="8"/>
        <rFont val="ＭＳ Ｐゴシック"/>
      </rPr>
      <t xml:space="preserve"> </t>
    </r>
    <r>
      <rPr>
        <sz val="9"/>
        <color indexed="8"/>
        <rFont val="ＭＳ Ｐゴシック"/>
      </rPr>
      <t xml:space="preserve">
</t>
    </r>
    <r>
      <rPr>
        <b/>
        <sz val="9"/>
        <color indexed="8"/>
        <rFont val="ＭＳ Ｐゴシック"/>
      </rPr>
      <t>「写撮」</t>
    </r>
    <r>
      <rPr>
        <sz val="9"/>
        <color indexed="8"/>
        <rFont val="ＭＳ Ｐゴシック"/>
      </rPr>
      <t xml:space="preserve">富山県土木工事写真撮影要領　　　                  
</t>
    </r>
    <r>
      <rPr>
        <b/>
        <sz val="9"/>
        <color indexed="8"/>
        <rFont val="ＭＳ Ｐゴシック"/>
      </rPr>
      <t>「建設リサ法」</t>
    </r>
    <r>
      <rPr>
        <sz val="9"/>
        <color indexed="8"/>
        <rFont val="ＭＳ Ｐゴシック"/>
      </rPr>
      <t xml:space="preserve">建設リサイクル法(建設工事に係る資材の再資源化等に関する法律)
</t>
    </r>
    <r>
      <rPr>
        <b/>
        <sz val="9"/>
        <color indexed="8"/>
        <rFont val="ＭＳ Ｐゴシック"/>
      </rPr>
      <t>「廃掃法」</t>
    </r>
    <r>
      <rPr>
        <sz val="9"/>
        <color indexed="8"/>
        <rFont val="ＭＳ Ｐゴシック"/>
      </rPr>
      <t xml:space="preserve">廃棄物の処理及び清掃に関する法律　　　　　　
</t>
    </r>
    <r>
      <rPr>
        <b/>
        <sz val="9"/>
        <color indexed="8"/>
        <rFont val="ＭＳ Ｐゴシック"/>
      </rPr>
      <t>「入契法」</t>
    </r>
    <r>
      <rPr>
        <sz val="9"/>
        <color indexed="8"/>
        <rFont val="ＭＳ Ｐゴシック"/>
      </rPr>
      <t>公共工事の入札及び契約の適正化の促進に関する法律　</t>
    </r>
    <rPh sb="49" eb="52">
      <t>イミズ</t>
    </rPh>
    <phoneticPr fontId="3"/>
  </si>
  <si>
    <t>提出時期
( )は余裕期間制度適用時</t>
    <rPh sb="0" eb="2">
      <t>テイシュツ</t>
    </rPh>
    <rPh sb="2" eb="4">
      <t>ジキ</t>
    </rPh>
    <rPh sb="9" eb="13">
      <t>ヨユウキカン</t>
    </rPh>
    <rPh sb="13" eb="15">
      <t>セイド</t>
    </rPh>
    <rPh sb="15" eb="18">
      <t>テキヨ</t>
    </rPh>
    <phoneticPr fontId="3"/>
  </si>
  <si>
    <t>契約締結後7日以内
（始期）</t>
    <rPh sb="11" eb="13">
      <t>シキ</t>
    </rPh>
    <phoneticPr fontId="3"/>
  </si>
  <si>
    <t>届提出前</t>
    <rPh sb="0" eb="4">
      <t>トドケ</t>
    </rPh>
    <phoneticPr fontId="3"/>
  </si>
  <si>
    <t>・契約締結（始期）後､閉庁日を除き10日以内
・請負代金500万円以上
・変更登録は工期､技術者変更時(金額のみ変更時不要)
・変更時と工事完成日の間が閉庁日を除き10日間未満の場合は変更時の提示を省略できる。</t>
    <rPh sb="6" eb="8">
      <t>シキ</t>
    </rPh>
    <phoneticPr fontId="3"/>
  </si>
  <si>
    <t>工事着手前
（始期後14日以内）</t>
    <rPh sb="0" eb="2">
      <t>コウジ</t>
    </rPh>
    <rPh sb="2" eb="4">
      <t>チャクシュ</t>
    </rPh>
    <rPh sb="4" eb="5">
      <t>マエ</t>
    </rPh>
    <rPh sb="7" eb="10">
      <t>シキゴ</t>
    </rPh>
    <rPh sb="12" eb="15">
      <t>カイナイ</t>
    </rPh>
    <phoneticPr fontId="3"/>
  </si>
  <si>
    <r>
      <t>契約後１ヶ月以内、</t>
    </r>
    <r>
      <rPr>
        <sz val="9"/>
        <color auto="1"/>
        <rFont val="ＭＳ Ｐゴシック"/>
      </rPr>
      <t>電子申請式は40日以内､変更時
（始期後速やかに）</t>
    </r>
    <rPh sb="9" eb="14">
      <t>デンシシンセイシキ</t>
    </rPh>
    <rPh sb="17" eb="20">
      <t>ニチイナイ</t>
    </rPh>
    <rPh sb="26" eb="29">
      <t>シキゴ</t>
    </rPh>
    <rPh sb="29" eb="30">
      <t>スミ</t>
    </rPh>
    <phoneticPr fontId="3"/>
  </si>
  <si>
    <t>工期
（全体工期）</t>
    <rPh sb="0" eb="2">
      <t>コウキ</t>
    </rPh>
    <rPh sb="4" eb="8">
      <t>ゼンタ</t>
    </rPh>
    <phoneticPr fontId="3"/>
  </si>
  <si>
    <t>始期</t>
    <rPh sb="0" eb="2">
      <t>シキ</t>
    </rPh>
    <phoneticPr fontId="3"/>
  </si>
  <si>
    <t>JVの記入例</t>
    <rPh sb="3" eb="6">
      <t>キニュ</t>
    </rPh>
    <phoneticPr fontId="3"/>
  </si>
  <si>
    <t>○○建設・△△興業富山2号線道路改良工事共同企業体</t>
  </si>
  <si>
    <t>代表者　○○建設株式会社
代表取締役　大山　銀次</t>
  </si>
  <si>
    <t>ver.20251115imizu</t>
  </si>
  <si>
    <t>中間前金払を行う場合は、当該工事に係る部分払について請求できない場合がある。</t>
    <rPh sb="26" eb="28">
      <t>セイキュウ</t>
    </rPh>
    <rPh sb="32" eb="34">
      <t>バアイ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</si>
</sst>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2">
    <numFmt numFmtId="5" formatCode="&quot;¥&quot;#,##0;&quot;¥&quot;\-#,##0"/>
    <numFmt numFmtId="6" formatCode="&quot;¥&quot;#,##0;[Red]&quot;¥&quot;\-#,##0"/>
    <numFmt numFmtId="176" formatCode="&quot;　様&quot;"/>
    <numFmt numFmtId="177" formatCode="[$-411]ggge&quot;年&quot;m&quot;月&quot;d&quot;日&quot;;@"/>
    <numFmt numFmtId="178" formatCode="#,###&quot;　日間　&quot;"/>
    <numFmt numFmtId="179" formatCode="#,##0_ "/>
    <numFmt numFmtId="180" formatCode="\ #,###&quot;円　&quot;"/>
    <numFmt numFmtId="181" formatCode="#,###&quot;&quot;"/>
    <numFmt numFmtId="182" formatCode="[$-411]ggge&quot; 年&quot;"/>
    <numFmt numFmtId="183" formatCode="[$-411]ggg&quot;  &quot;e&quot;  年  &quot;m&quot;  月  &quot;d&quot;  日&quot;"/>
    <numFmt numFmtId="184" formatCode="#,##0\ &quot;円&quot;"/>
    <numFmt numFmtId="185" formatCode="#,###&quot;　円　&quot;"/>
    <numFmt numFmtId="186" formatCode="&quot;¥&quot;#,###&quot;円&quot;"/>
    <numFmt numFmtId="187" formatCode="[$-411]ggg&quot; &quot;e&quot; 年&quot;"/>
    <numFmt numFmtId="188" formatCode="m&quot; 月&quot;"/>
    <numFmt numFmtId="189" formatCode="d&quot; 日&quot;"/>
    <numFmt numFmtId="190" formatCode="&quot;¥&quot;#,###&quot;-円　&quot;"/>
    <numFmt numFmtId="191" formatCode="0_);[Red]\(0\)"/>
    <numFmt numFmtId="192" formatCode="&quot;¥&quot;#,##0.00;&quot;様&quot;#,##0.00"/>
    <numFmt numFmtId="193" formatCode="\ #,###&quot;&quot;"/>
    <numFmt numFmtId="194" formatCode="0.000_ "/>
    <numFmt numFmtId="195" formatCode="General&quot;月&quot;"/>
  </numFmts>
  <fonts count="98">
    <font>
      <sz val="11"/>
      <color theme="1"/>
      <name val="ＭＳ Ｐゴシック"/>
      <family val="3"/>
      <scheme val="minor"/>
    </font>
    <font>
      <sz val="14"/>
      <color auto="1"/>
      <name val="ＭＳ Ｐゴシック"/>
      <family val="3"/>
    </font>
    <font>
      <sz val="11"/>
      <color auto="1"/>
      <name val="ＭＳ Ｐゴシック"/>
      <family val="3"/>
    </font>
    <font>
      <sz val="6"/>
      <color auto="1"/>
      <name val="ＭＳ Ｐゴシック"/>
      <family val="3"/>
    </font>
    <font>
      <sz val="10"/>
      <color theme="1"/>
      <name val="ＭＳ Ｐゴシック"/>
      <family val="3"/>
    </font>
    <font>
      <sz val="12"/>
      <color theme="1"/>
      <name val="ＭＳ Ｐゴシック"/>
      <family val="3"/>
    </font>
    <font>
      <b/>
      <sz val="10"/>
      <color theme="1"/>
      <name val="ＭＳ Ｐゴシック"/>
      <family val="3"/>
    </font>
    <font>
      <b/>
      <sz val="16"/>
      <color theme="1"/>
      <name val="ＭＳ Ｐゴシック"/>
      <family val="3"/>
      <scheme val="minor"/>
    </font>
    <font>
      <b/>
      <sz val="12"/>
      <color theme="1"/>
      <name val="ＭＳ Ｐゴシック"/>
      <family val="3"/>
    </font>
    <font>
      <b/>
      <sz val="11"/>
      <color theme="1"/>
      <name val="ＭＳ Ｐゴシック"/>
      <family val="3"/>
    </font>
    <font>
      <sz val="12"/>
      <color rgb="FFFF0000"/>
      <name val="ＭＳ Ｐゴシック"/>
      <family val="3"/>
    </font>
    <font>
      <sz val="11"/>
      <color theme="1"/>
      <name val="ＭＳ Ｐゴシック"/>
      <family val="3"/>
      <scheme val="minor"/>
    </font>
    <font>
      <b/>
      <sz val="14"/>
      <color theme="1"/>
      <name val="ＭＳ Ｐゴシック"/>
      <family val="3"/>
    </font>
    <font>
      <sz val="14"/>
      <color theme="1"/>
      <name val="ＭＳ Ｐゴシック"/>
      <family val="3"/>
    </font>
    <font>
      <b/>
      <sz val="12"/>
      <color rgb="FFFF0000"/>
      <name val="ＭＳ Ｐゴシック"/>
      <family val="3"/>
    </font>
    <font>
      <sz val="9"/>
      <color theme="1"/>
      <name val="ＭＳ Ｐゴシック"/>
      <family val="3"/>
      <scheme val="minor"/>
    </font>
    <font>
      <sz val="9"/>
      <color rgb="FFFF0000"/>
      <name val="ＭＳ Ｐゴシック"/>
      <family val="3"/>
      <scheme val="minor"/>
    </font>
    <font>
      <sz val="11"/>
      <color rgb="FFFF0000"/>
      <name val="ＭＳ Ｐゴシック"/>
      <family val="3"/>
      <scheme val="minor"/>
    </font>
    <font>
      <b/>
      <sz val="9"/>
      <color theme="1"/>
      <name val="ＭＳ Ｐゴシック"/>
      <family val="3"/>
      <scheme val="minor"/>
    </font>
    <font>
      <b/>
      <sz val="9"/>
      <color auto="1"/>
      <name val="ＭＳ Ｐゴシック"/>
      <family val="3"/>
      <scheme val="minor"/>
    </font>
    <font>
      <u/>
      <sz val="11"/>
      <color theme="10"/>
      <name val="ＭＳ Ｐゴシック"/>
      <family val="3"/>
      <scheme val="minor"/>
    </font>
    <font>
      <u/>
      <sz val="10"/>
      <color theme="10"/>
      <name val="ＭＳ Ｐゴシック"/>
      <family val="3"/>
      <scheme val="minor"/>
    </font>
    <font>
      <sz val="8"/>
      <color theme="1"/>
      <name val="ＭＳ Ｐゴシック"/>
      <family val="3"/>
      <scheme val="minor"/>
    </font>
    <font>
      <sz val="9"/>
      <color auto="1"/>
      <name val="ＭＳ Ｐゴシック"/>
      <family val="3"/>
      <scheme val="minor"/>
    </font>
    <font>
      <sz val="10"/>
      <color rgb="FFFF0000"/>
      <name val="ＭＳ Ｐゴシック"/>
      <family val="3"/>
      <scheme val="minor"/>
    </font>
    <font>
      <sz val="12"/>
      <color auto="1"/>
      <name val="ＭＳ Ｐゴシック"/>
      <family val="3"/>
    </font>
    <font>
      <sz val="12"/>
      <color auto="1"/>
      <name val="ＭＳ ゴシック"/>
      <family val="3"/>
    </font>
    <font>
      <sz val="18"/>
      <color auto="1"/>
      <name val="ＭＳ ゴシック"/>
      <family val="3"/>
    </font>
    <font>
      <sz val="20"/>
      <color auto="1"/>
      <name val="ＭＳ ゴシック"/>
      <family val="3"/>
    </font>
    <font>
      <sz val="14"/>
      <color auto="1"/>
      <name val="ＭＳ ゴシック"/>
      <family val="3"/>
    </font>
    <font>
      <sz val="13"/>
      <color auto="1"/>
      <name val="ＭＳ Ｐゴシック"/>
      <family val="3"/>
    </font>
    <font>
      <sz val="12"/>
      <color auto="1"/>
      <name val="ＭＳ Ｐ明朝"/>
      <family val="1"/>
    </font>
    <font>
      <sz val="16"/>
      <color auto="1"/>
      <name val="ＭＳ Ｐゴシック"/>
      <family val="3"/>
    </font>
    <font>
      <sz val="10"/>
      <color auto="1"/>
      <name val="ＭＳ Ｐ明朝"/>
      <family val="1"/>
    </font>
    <font>
      <sz val="11"/>
      <color auto="1"/>
      <name val="ＭＳ Ｐ明朝"/>
      <family val="1"/>
    </font>
    <font>
      <sz val="9"/>
      <color auto="1"/>
      <name val="ＭＳ Ｐ明朝"/>
      <family val="1"/>
    </font>
    <font>
      <sz val="8"/>
      <color auto="1"/>
      <name val="ＭＳ Ｐ明朝"/>
      <family val="1"/>
    </font>
    <font>
      <sz val="14"/>
      <color auto="1"/>
      <name val="ＭＳ Ｐ明朝"/>
      <family val="1"/>
    </font>
    <font>
      <sz val="18"/>
      <color rgb="FFFF0000"/>
      <name val="ＭＳ Ｐ明朝"/>
      <family val="1"/>
    </font>
    <font>
      <sz val="18"/>
      <color auto="1"/>
      <name val="ＭＳ Ｐ明朝"/>
      <family val="1"/>
    </font>
    <font>
      <sz val="10"/>
      <color theme="1"/>
      <name val="ＭＳ Ｐ明朝"/>
      <family val="1"/>
    </font>
    <font>
      <sz val="16"/>
      <color auto="1"/>
      <name val="ＭＳ Ｐ明朝"/>
      <family val="1"/>
    </font>
    <font>
      <sz val="14"/>
      <color rgb="FFFF0000"/>
      <name val="ＭＳ Ｐ明朝"/>
      <family val="1"/>
    </font>
    <font>
      <sz val="14"/>
      <color theme="1"/>
      <name val="ＭＳ Ｐ明朝"/>
      <family val="1"/>
    </font>
    <font>
      <sz val="14"/>
      <color rgb="FFC00000"/>
      <name val="ＭＳ Ｐ明朝"/>
      <family val="1"/>
    </font>
    <font>
      <sz val="18"/>
      <color theme="1"/>
      <name val="ＭＳ Ｐ明朝"/>
      <family val="1"/>
    </font>
    <font>
      <sz val="14"/>
      <color rgb="FF0070C0"/>
      <name val="ＭＳ Ｐ明朝"/>
      <family val="1"/>
    </font>
    <font>
      <sz val="16"/>
      <color rgb="FFC00000"/>
      <name val="ＭＳ Ｐ明朝"/>
      <family val="1"/>
    </font>
    <font>
      <sz val="11"/>
      <color theme="1"/>
      <name val="ＭＳ Ｐ明朝"/>
      <family val="1"/>
    </font>
    <font>
      <sz val="26"/>
      <color auto="1"/>
      <name val="ＭＳ Ｐ明朝"/>
      <family val="1"/>
    </font>
    <font>
      <sz val="11"/>
      <color indexed="10"/>
      <name val="ＭＳ Ｐ明朝"/>
      <family val="1"/>
    </font>
    <font>
      <sz val="11"/>
      <color rgb="FFFF0000"/>
      <name val="ＭＳ Ｐ明朝"/>
      <family val="1"/>
    </font>
    <font>
      <sz val="11"/>
      <color indexed="8"/>
      <name val="ＭＳ Ｐ明朝"/>
      <family val="1"/>
    </font>
    <font>
      <sz val="17"/>
      <color theme="1"/>
      <name val="ＭＳ Ｐ明朝"/>
      <family val="1"/>
    </font>
    <font>
      <sz val="20"/>
      <color theme="1"/>
      <name val="ＭＳ Ｐ明朝"/>
      <family val="1"/>
    </font>
    <font>
      <sz val="12"/>
      <color rgb="FFC00000"/>
      <name val="ＭＳ Ｐ明朝"/>
      <family val="1"/>
    </font>
    <font>
      <sz val="11"/>
      <color rgb="FF0070C0"/>
      <name val="ＭＳ Ｐ明朝"/>
      <family val="1"/>
    </font>
    <font>
      <sz val="11"/>
      <color rgb="FFC00000"/>
      <name val="ＭＳ Ｐ明朝"/>
      <family val="1"/>
    </font>
    <font>
      <sz val="11"/>
      <color auto="1"/>
      <name val="ＭＳ 明朝"/>
      <family val="1"/>
    </font>
    <font>
      <sz val="9"/>
      <color auto="1"/>
      <name val="ＭＳ 明朝"/>
      <family val="1"/>
    </font>
    <font>
      <sz val="10"/>
      <color auto="1"/>
      <name val="ＭＳ 明朝"/>
      <family val="1"/>
    </font>
    <font>
      <sz val="12"/>
      <color auto="1"/>
      <name val="ＭＳ 明朝"/>
      <family val="1"/>
    </font>
    <font>
      <sz val="8"/>
      <color auto="1"/>
      <name val="ＭＳ 明朝"/>
      <family val="1"/>
    </font>
    <font>
      <sz val="6"/>
      <color auto="1"/>
      <name val="ＭＳ 明朝"/>
      <family val="1"/>
    </font>
    <font>
      <sz val="10.5"/>
      <color auto="1"/>
      <name val="ＭＳ Ｐ明朝"/>
      <family val="1"/>
    </font>
    <font>
      <sz val="12"/>
      <color rgb="FF0070C0"/>
      <name val="ＭＳ Ｐ明朝"/>
      <family val="1"/>
    </font>
    <font>
      <sz val="11"/>
      <color theme="5"/>
      <name val="ＭＳ Ｐ明朝"/>
      <family val="1"/>
    </font>
    <font>
      <sz val="12"/>
      <color theme="1"/>
      <name val="ＭＳ Ｐ明朝"/>
      <family val="1"/>
    </font>
    <font>
      <u/>
      <sz val="20"/>
      <color auto="1"/>
      <name val="ＭＳ Ｐ明朝"/>
      <family val="1"/>
    </font>
    <font>
      <b/>
      <sz val="11"/>
      <color indexed="10"/>
      <name val="ＭＳ Ｐ明朝"/>
      <family val="1"/>
    </font>
    <font>
      <sz val="12"/>
      <color indexed="10"/>
      <name val="ＭＳ Ｐ明朝"/>
      <family val="1"/>
    </font>
    <font>
      <u/>
      <sz val="20"/>
      <color rgb="FF0070C0"/>
      <name val="ＭＳ Ｐ明朝"/>
      <family val="1"/>
    </font>
    <font>
      <u/>
      <sz val="12"/>
      <color rgb="FF0070C0"/>
      <name val="ＭＳ Ｐ明朝"/>
      <family val="1"/>
    </font>
    <font>
      <sz val="12"/>
      <color indexed="12"/>
      <name val="ＭＳ Ｐ明朝"/>
      <family val="1"/>
    </font>
    <font>
      <u/>
      <sz val="12"/>
      <color auto="1"/>
      <name val="ＭＳ Ｐ明朝"/>
      <family val="1"/>
    </font>
    <font>
      <sz val="9.5"/>
      <color auto="1"/>
      <name val="ＭＳ Ｐ明朝"/>
      <family val="1"/>
    </font>
    <font>
      <sz val="20"/>
      <color auto="1"/>
      <name val="ＭＳ Ｐ明朝"/>
      <family val="1"/>
    </font>
    <font>
      <sz val="8.5"/>
      <color auto="1"/>
      <name val="ＭＳ Ｐ明朝"/>
      <family val="1"/>
    </font>
    <font>
      <b/>
      <sz val="18"/>
      <color auto="1"/>
      <name val="ＭＳ 明朝"/>
      <family val="1"/>
    </font>
    <font>
      <sz val="10"/>
      <color auto="1"/>
      <name val="ＭＳ Ｐゴシック"/>
      <family val="3"/>
    </font>
    <font>
      <b/>
      <sz val="12"/>
      <color auto="1"/>
      <name val="ＭＳ 明朝"/>
      <family val="1"/>
    </font>
    <font>
      <b/>
      <sz val="10"/>
      <color auto="1"/>
      <name val="ＭＳ 明朝"/>
      <family val="1"/>
    </font>
    <font>
      <sz val="9"/>
      <color auto="1"/>
      <name val="ＭＳ ゴシック"/>
      <family val="3"/>
    </font>
    <font>
      <sz val="10"/>
      <color rgb="FFFF0000"/>
      <name val="ＭＳ 明朝"/>
      <family val="1"/>
    </font>
    <font>
      <sz val="9"/>
      <color rgb="FFFF0000"/>
      <name val="ＭＳ 明朝"/>
      <family val="1"/>
    </font>
    <font>
      <b/>
      <sz val="16"/>
      <color auto="1"/>
      <name val="ＭＳ Ｐ明朝"/>
      <family val="1"/>
    </font>
    <font>
      <sz val="28"/>
      <color auto="1"/>
      <name val="ＭＳ Ｐ明朝"/>
      <family val="1"/>
    </font>
    <font>
      <sz val="13"/>
      <color auto="1"/>
      <name val="ＭＳ Ｐ明朝"/>
      <family val="1"/>
    </font>
    <font>
      <sz val="13"/>
      <color theme="1"/>
      <name val="ＭＳ Ｐ明朝"/>
      <family val="1"/>
    </font>
    <font>
      <sz val="13"/>
      <color rgb="FFC00000"/>
      <name val="ＭＳ Ｐ明朝"/>
      <family val="1"/>
    </font>
    <font>
      <sz val="13"/>
      <color rgb="FF0070C0"/>
      <name val="ＭＳ Ｐ明朝"/>
      <family val="1"/>
    </font>
    <font>
      <u/>
      <sz val="20"/>
      <color theme="1"/>
      <name val="ＭＳ Ｐ明朝"/>
      <family val="1"/>
    </font>
    <font>
      <sz val="10"/>
      <color rgb="FFC00000"/>
      <name val="ＭＳ Ｐ明朝"/>
      <family val="1"/>
    </font>
    <font>
      <sz val="24"/>
      <color auto="1"/>
      <name val="ＭＳ Ｐ明朝"/>
      <family val="1"/>
    </font>
    <font>
      <sz val="12"/>
      <color rgb="FFFF0000"/>
      <name val="ＭＳ Ｐ明朝"/>
      <family val="1"/>
    </font>
    <font>
      <sz val="10"/>
      <color indexed="10"/>
      <name val="ＭＳ Ｐ明朝"/>
      <family val="1"/>
    </font>
    <font>
      <sz val="10"/>
      <color indexed="8"/>
      <name val="ＭＳ Ｐ明朝"/>
      <family val="1"/>
    </font>
    <font>
      <u/>
      <sz val="20"/>
      <color auto="1"/>
      <name val="メイリオ"/>
      <family val="3"/>
    </font>
  </fonts>
  <fills count="10">
    <fill>
      <patternFill patternType="none"/>
    </fill>
    <fill>
      <patternFill patternType="gray125"/>
    </fill>
    <fill>
      <patternFill patternType="solid">
        <fgColor theme="8" tint="0.8"/>
        <bgColor indexed="64"/>
      </patternFill>
    </fill>
    <fill>
      <patternFill patternType="solid">
        <fgColor theme="4" tint="0.6"/>
        <bgColor indexed="64"/>
      </patternFill>
    </fill>
    <fill>
      <patternFill patternType="solid">
        <fgColor theme="9" tint="0.8"/>
        <bgColor indexed="64"/>
      </patternFill>
    </fill>
    <fill>
      <patternFill patternType="solid">
        <fgColor rgb="FFFFFF99"/>
        <bgColor indexed="64"/>
      </patternFill>
    </fill>
    <fill>
      <patternFill patternType="solid">
        <fgColor rgb="FFFFFFCC"/>
        <bgColor indexed="64"/>
      </patternFill>
    </fill>
    <fill>
      <patternFill patternType="solid">
        <fgColor rgb="FFFFFF00"/>
        <bgColor indexed="64"/>
      </patternFill>
    </fill>
    <fill>
      <patternFill patternType="solid">
        <fgColor indexed="65"/>
        <bgColor indexed="42"/>
      </patternFill>
    </fill>
    <fill>
      <patternFill patternType="solid">
        <fgColor indexed="9"/>
        <bgColor indexed="64"/>
      </patternFill>
    </fill>
  </fills>
  <borders count="139">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top style="hair">
        <color indexed="64"/>
      </top>
      <bottom/>
      <diagonal/>
    </border>
    <border>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8"/>
      </left>
      <right/>
      <top style="thin">
        <color indexed="8"/>
      </top>
      <bottom/>
      <diagonal/>
    </border>
    <border>
      <left style="hair">
        <color indexed="8"/>
      </left>
      <right/>
      <top/>
      <bottom style="hair">
        <color indexed="64"/>
      </bottom>
      <diagonal/>
    </border>
    <border>
      <left style="hair">
        <color indexed="8"/>
      </left>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left style="hair">
        <color indexed="8"/>
      </left>
      <right style="hair">
        <color indexed="64"/>
      </right>
      <top/>
      <bottom style="hair">
        <color indexed="64"/>
      </bottom>
      <diagonal/>
    </border>
    <border>
      <left style="hair">
        <color indexed="8"/>
      </left>
      <right style="hair">
        <color indexed="64"/>
      </right>
      <top style="hair">
        <color indexed="64"/>
      </top>
      <bottom/>
      <diagonal/>
    </border>
    <border>
      <left style="hair">
        <color indexed="8"/>
      </left>
      <right style="hair">
        <color indexed="64"/>
      </right>
      <top/>
      <bottom style="thin">
        <color indexed="64"/>
      </bottom>
      <diagonal/>
    </border>
    <border>
      <left style="hair">
        <color indexed="8"/>
      </left>
      <right style="hair">
        <color indexed="64"/>
      </right>
      <top/>
      <bottom style="thin">
        <color indexed="8"/>
      </bottom>
      <diagonal/>
    </border>
    <border>
      <left/>
      <right style="hair">
        <color indexed="8"/>
      </right>
      <top style="thin">
        <color indexed="8"/>
      </top>
      <bottom/>
      <diagonal/>
    </border>
    <border>
      <left/>
      <right style="hair">
        <color indexed="8"/>
      </right>
      <top/>
      <bottom style="hair">
        <color indexed="64"/>
      </bottom>
      <diagonal/>
    </border>
    <border>
      <left/>
      <right style="hair">
        <color indexed="8"/>
      </right>
      <top style="hair">
        <color indexed="64"/>
      </top>
      <bottom/>
      <diagonal/>
    </border>
    <border diagonalDown="1">
      <left style="hair">
        <color indexed="64"/>
      </left>
      <right style="hair">
        <color indexed="8"/>
      </right>
      <top style="thin">
        <color indexed="64"/>
      </top>
      <bottom/>
      <diagonal style="hair">
        <color indexed="64"/>
      </diagonal>
    </border>
    <border diagonalDown="1">
      <left style="hair">
        <color indexed="64"/>
      </left>
      <right style="hair">
        <color indexed="8"/>
      </right>
      <top/>
      <bottom style="hair">
        <color indexed="64"/>
      </bottom>
      <diagonal style="hair">
        <color indexed="64"/>
      </diagonal>
    </border>
    <border diagonalDown="1">
      <left style="hair">
        <color indexed="64"/>
      </left>
      <right style="hair">
        <color indexed="8"/>
      </right>
      <top style="hair">
        <color indexed="64"/>
      </top>
      <bottom/>
      <diagonal style="hair">
        <color indexed="64"/>
      </diagonal>
    </border>
    <border>
      <left style="hair">
        <color indexed="64"/>
      </left>
      <right style="hair">
        <color indexed="8"/>
      </right>
      <top style="hair">
        <color indexed="64"/>
      </top>
      <bottom/>
      <diagonal/>
    </border>
    <border>
      <left style="hair">
        <color indexed="64"/>
      </left>
      <right style="hair">
        <color indexed="8"/>
      </right>
      <top/>
      <bottom style="thin">
        <color indexed="64"/>
      </bottom>
      <diagonal/>
    </border>
    <border>
      <left style="hair">
        <color indexed="64"/>
      </left>
      <right style="hair">
        <color indexed="8"/>
      </right>
      <top/>
      <bottom style="thin">
        <color indexed="8"/>
      </bottom>
      <diagonal/>
    </border>
    <border>
      <left style="hair">
        <color indexed="8"/>
      </left>
      <right style="hair">
        <color indexed="8"/>
      </right>
      <top style="thin">
        <color indexed="64"/>
      </top>
      <bottom/>
      <diagonal/>
    </border>
    <border>
      <left style="hair">
        <color indexed="8"/>
      </left>
      <right style="hair">
        <color indexed="8"/>
      </right>
      <top/>
      <bottom/>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8"/>
      </right>
      <top/>
      <bottom style="thin">
        <color indexed="8"/>
      </bottom>
      <diagonal/>
    </border>
    <border>
      <left style="hair">
        <color indexed="8"/>
      </left>
      <right/>
      <top style="thin">
        <color indexed="64"/>
      </top>
      <bottom/>
      <diagonal/>
    </border>
    <border>
      <left style="hair">
        <color indexed="8"/>
      </left>
      <right/>
      <top/>
      <bottom/>
      <diagonal/>
    </border>
    <border>
      <left style="hair">
        <color indexed="8"/>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hair">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dashed">
        <color indexed="64"/>
      </bottom>
      <diagonal/>
    </border>
    <border>
      <left style="thin">
        <color indexed="64"/>
      </left>
      <right style="medium">
        <color indexed="64"/>
      </right>
      <top style="medium">
        <color indexed="64"/>
      </top>
      <bottom/>
      <diagonal/>
    </border>
    <border>
      <left/>
      <right/>
      <top/>
      <bottom style="dashed">
        <color indexed="64"/>
      </bottom>
      <diagonal/>
    </border>
  </borders>
  <cellStyleXfs count="17">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lignment vertical="center"/>
    </xf>
    <xf numFmtId="0" fontId="2" fillId="0" borderId="0"/>
    <xf numFmtId="6" fontId="2" fillId="0" borderId="0" applyFont="0" applyFill="0" applyBorder="0" applyAlignment="0" applyProtection="0">
      <alignment vertical="center"/>
    </xf>
    <xf numFmtId="38" fontId="11" fillId="0" borderId="0" applyFont="0" applyFill="0" applyBorder="0" applyAlignment="0" applyProtection="0">
      <alignment vertical="center"/>
    </xf>
    <xf numFmtId="0" fontId="20" fillId="0" borderId="0" applyNumberFormat="0" applyFill="0" applyBorder="0" applyAlignment="0" applyProtection="0">
      <alignment vertical="center"/>
    </xf>
    <xf numFmtId="9" fontId="11" fillId="0" borderId="0" applyFont="0" applyFill="0" applyBorder="0" applyAlignment="0" applyProtection="0">
      <alignment vertical="center"/>
    </xf>
  </cellStyleXfs>
  <cellXfs count="1954">
    <xf numFmtId="0" fontId="0" fillId="0" borderId="0" xfId="0">
      <alignment vertical="center"/>
    </xf>
    <xf numFmtId="0" fontId="4" fillId="0" borderId="0" xfId="0" applyFont="1" applyAlignment="1">
      <alignment horizontal="right"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5" fillId="0" borderId="5" xfId="0" applyFont="1" applyBorder="1" applyAlignment="1">
      <alignment horizontal="left" vertical="center" inden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5" fillId="2" borderId="9" xfId="0" applyFont="1" applyFill="1" applyBorder="1" applyAlignment="1">
      <alignment horizontal="left" vertical="center" indent="1"/>
    </xf>
    <xf numFmtId="0" fontId="5" fillId="2" borderId="5" xfId="0" applyFont="1" applyFill="1" applyBorder="1" applyAlignment="1">
      <alignment horizontal="left" vertical="center" indent="1"/>
    </xf>
    <xf numFmtId="0" fontId="5" fillId="0" borderId="7" xfId="0" applyFont="1" applyBorder="1" applyAlignment="1">
      <alignment horizontal="left" vertical="center" wrapText="1" inden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5" fillId="0" borderId="10" xfId="0" applyFont="1" applyBorder="1" applyAlignment="1">
      <alignment horizontal="left" vertical="center" indent="1"/>
    </xf>
    <xf numFmtId="0" fontId="4" fillId="0" borderId="7" xfId="0" applyFont="1" applyBorder="1" applyAlignment="1">
      <alignment horizontal="left" vertical="center" wrapText="1" indent="1"/>
    </xf>
    <xf numFmtId="0" fontId="5" fillId="0" borderId="11" xfId="0" applyFont="1" applyBorder="1" applyAlignment="1">
      <alignment horizontal="left" vertical="center" indent="1" shrinkToFit="1"/>
    </xf>
    <xf numFmtId="0" fontId="5" fillId="3" borderId="12" xfId="0" applyFont="1" applyFill="1" applyBorder="1" applyAlignment="1">
      <alignment horizontal="left" vertical="center" indent="1"/>
    </xf>
    <xf numFmtId="0" fontId="5" fillId="3" borderId="10" xfId="0" applyFont="1" applyFill="1" applyBorder="1" applyAlignment="1">
      <alignment horizontal="right" vertical="center" indent="1"/>
    </xf>
    <xf numFmtId="0" fontId="5" fillId="3" borderId="4" xfId="0" applyFont="1" applyFill="1" applyBorder="1" applyAlignment="1">
      <alignment horizontal="right" vertical="center" indent="1"/>
    </xf>
    <xf numFmtId="0" fontId="5" fillId="4" borderId="13" xfId="0" applyFont="1" applyFill="1" applyBorder="1" applyAlignment="1">
      <alignment horizontal="left" vertical="center" indent="1"/>
    </xf>
    <xf numFmtId="0" fontId="9" fillId="0" borderId="0" xfId="0" applyFont="1" applyBorder="1" applyAlignment="1">
      <alignment horizontal="center" vertical="center"/>
    </xf>
    <xf numFmtId="0" fontId="2" fillId="0" borderId="0" xfId="0" applyFont="1" applyBorder="1" applyAlignment="1">
      <alignment horizontal="distributed" vertical="center" wrapText="1" indent="1"/>
    </xf>
    <xf numFmtId="0" fontId="2" fillId="0" borderId="1" xfId="0" applyFont="1" applyBorder="1" applyAlignment="1">
      <alignment horizontal="distributed" vertical="center" wrapText="1" indent="1"/>
    </xf>
    <xf numFmtId="0" fontId="5" fillId="0" borderId="14" xfId="0" applyFont="1" applyBorder="1" applyAlignment="1">
      <alignment horizontal="distributed" vertical="center" indent="2"/>
    </xf>
    <xf numFmtId="0" fontId="5" fillId="0" borderId="15" xfId="0" applyFont="1" applyFill="1" applyBorder="1" applyAlignment="1">
      <alignment horizontal="left" vertical="center" indent="1"/>
    </xf>
    <xf numFmtId="0" fontId="5" fillId="0" borderId="16" xfId="0" applyFont="1" applyBorder="1" applyAlignment="1">
      <alignment horizontal="left" vertical="center" indent="1"/>
    </xf>
    <xf numFmtId="0" fontId="5" fillId="0" borderId="17" xfId="0" applyFont="1" applyBorder="1" applyAlignment="1">
      <alignment horizontal="left" vertical="center" indent="1"/>
    </xf>
    <xf numFmtId="0" fontId="5" fillId="0" borderId="18" xfId="0" applyFont="1" applyBorder="1" applyAlignment="1">
      <alignment horizontal="left" vertical="center" indent="1"/>
    </xf>
    <xf numFmtId="0" fontId="5" fillId="0" borderId="19" xfId="0" applyFont="1" applyBorder="1" applyAlignment="1">
      <alignment horizontal="left" vertical="center" indent="1"/>
    </xf>
    <xf numFmtId="0" fontId="5" fillId="2" borderId="20" xfId="0" applyFont="1" applyFill="1" applyBorder="1" applyAlignment="1">
      <alignment horizontal="left" vertical="center" indent="1"/>
    </xf>
    <xf numFmtId="0" fontId="5" fillId="2" borderId="17" xfId="0" applyFont="1" applyFill="1" applyBorder="1" applyAlignment="1">
      <alignment horizontal="left" vertical="center" indent="1"/>
    </xf>
    <xf numFmtId="0" fontId="5" fillId="0" borderId="18" xfId="0" applyFont="1" applyBorder="1" applyAlignment="1">
      <alignment horizontal="left" vertical="center" wrapText="1" indent="1"/>
    </xf>
    <xf numFmtId="0" fontId="5" fillId="0" borderId="21" xfId="0" applyFont="1" applyBorder="1" applyAlignment="1">
      <alignment horizontal="left" vertical="center" indent="1"/>
    </xf>
    <xf numFmtId="0" fontId="5" fillId="3" borderId="20" xfId="0" applyFont="1" applyFill="1" applyBorder="1" applyAlignment="1">
      <alignment horizontal="left" vertical="center" indent="1"/>
    </xf>
    <xf numFmtId="0" fontId="5" fillId="0" borderId="22" xfId="0" applyFont="1" applyBorder="1" applyAlignment="1">
      <alignment horizontal="right" vertical="center" indent="1"/>
    </xf>
    <xf numFmtId="0" fontId="5" fillId="4" borderId="1" xfId="0" applyFont="1" applyFill="1" applyBorder="1" applyAlignment="1">
      <alignment horizontal="left" vertical="center" indent="1"/>
    </xf>
    <xf numFmtId="0" fontId="0" fillId="0" borderId="0" xfId="0" applyFont="1">
      <alignment vertical="center"/>
    </xf>
    <xf numFmtId="0" fontId="10" fillId="0" borderId="0" xfId="0" applyFont="1" applyAlignment="1">
      <alignment horizontal="right" vertical="top"/>
    </xf>
    <xf numFmtId="0" fontId="5" fillId="5" borderId="23" xfId="0" applyFont="1" applyFill="1" applyBorder="1" applyAlignment="1">
      <alignment horizontal="left" vertical="center" indent="1"/>
    </xf>
    <xf numFmtId="176" fontId="5" fillId="5" borderId="15" xfId="0" applyNumberFormat="1" applyFont="1" applyFill="1" applyBorder="1" applyAlignment="1">
      <alignment horizontal="left" vertical="center" indent="1"/>
    </xf>
    <xf numFmtId="0" fontId="5" fillId="5" borderId="24" xfId="0" applyFont="1" applyFill="1" applyBorder="1" applyAlignment="1">
      <alignment horizontal="left" vertical="center" indent="1"/>
    </xf>
    <xf numFmtId="0" fontId="5" fillId="6" borderId="25" xfId="0" applyFont="1" applyFill="1" applyBorder="1" applyAlignment="1">
      <alignment horizontal="left" vertical="center" indent="1"/>
    </xf>
    <xf numFmtId="0" fontId="5" fillId="6" borderId="15" xfId="0" applyFont="1" applyFill="1" applyBorder="1" applyAlignment="1">
      <alignment horizontal="left" vertical="center" indent="1"/>
    </xf>
    <xf numFmtId="5" fontId="12" fillId="6" borderId="24" xfId="14" applyNumberFormat="1" applyFont="1" applyFill="1" applyBorder="1" applyAlignment="1">
      <alignment horizontal="right" vertical="center" indent="1"/>
    </xf>
    <xf numFmtId="177" fontId="5" fillId="6" borderId="25" xfId="0" applyNumberFormat="1" applyFont="1" applyFill="1" applyBorder="1" applyAlignment="1">
      <alignment horizontal="center" vertical="center"/>
    </xf>
    <xf numFmtId="0" fontId="5" fillId="6" borderId="25" xfId="0" applyFont="1" applyFill="1" applyBorder="1" applyAlignment="1">
      <alignment vertical="center" wrapText="1"/>
    </xf>
    <xf numFmtId="0" fontId="5" fillId="6" borderId="26" xfId="0" applyFont="1" applyFill="1" applyBorder="1" applyAlignment="1">
      <alignment horizontal="left" vertical="center" indent="1"/>
    </xf>
    <xf numFmtId="177" fontId="13" fillId="3" borderId="27" xfId="0" applyNumberFormat="1" applyFont="1" applyFill="1" applyBorder="1" applyAlignment="1">
      <alignment horizontal="center" vertical="center"/>
    </xf>
    <xf numFmtId="178" fontId="5" fillId="0" borderId="20" xfId="0" applyNumberFormat="1" applyFont="1" applyFill="1" applyBorder="1" applyAlignment="1">
      <alignment horizontal="center" vertical="center"/>
    </xf>
    <xf numFmtId="178" fontId="5" fillId="0" borderId="17" xfId="0" applyNumberFormat="1" applyFont="1" applyFill="1" applyBorder="1" applyAlignment="1">
      <alignment horizontal="center" vertical="center"/>
    </xf>
    <xf numFmtId="5" fontId="13" fillId="4" borderId="28" xfId="14" applyNumberFormat="1" applyFont="1" applyFill="1" applyBorder="1" applyAlignment="1">
      <alignment horizontal="right" vertical="center" inden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left" vertical="center"/>
    </xf>
    <xf numFmtId="0" fontId="5" fillId="0" borderId="32" xfId="0" applyFont="1" applyBorder="1" applyAlignment="1">
      <alignment horizontal="center" vertical="center"/>
    </xf>
    <xf numFmtId="0" fontId="5" fillId="0" borderId="32" xfId="0" applyFont="1" applyBorder="1" applyAlignment="1">
      <alignment horizontal="left" vertical="center"/>
    </xf>
    <xf numFmtId="0" fontId="5" fillId="2" borderId="31" xfId="0" applyFont="1" applyFill="1" applyBorder="1" applyAlignment="1">
      <alignment horizontal="left" vertical="center"/>
    </xf>
    <xf numFmtId="0" fontId="5" fillId="2" borderId="32" xfId="0" applyFont="1" applyFill="1" applyBorder="1" applyAlignment="1">
      <alignment horizontal="center" vertical="center"/>
    </xf>
    <xf numFmtId="0" fontId="5" fillId="0" borderId="33" xfId="0" applyFont="1" applyBorder="1" applyAlignment="1">
      <alignment horizontal="center" vertical="center"/>
    </xf>
    <xf numFmtId="0" fontId="5" fillId="3" borderId="31" xfId="0" applyFont="1" applyFill="1" applyBorder="1" applyAlignment="1">
      <alignment horizontal="left" vertical="center"/>
    </xf>
    <xf numFmtId="0" fontId="5" fillId="4" borderId="34" xfId="0" applyFont="1" applyFill="1" applyBorder="1" applyAlignment="1">
      <alignment horizontal="left" vertical="center"/>
    </xf>
    <xf numFmtId="0" fontId="5" fillId="0" borderId="0" xfId="0" applyFont="1" applyAlignment="1">
      <alignment horizontal="left" vertical="center" indent="1"/>
    </xf>
    <xf numFmtId="0" fontId="8" fillId="0" borderId="0" xfId="0" applyFont="1" applyAlignment="1">
      <alignment horizontal="left" vertical="center" indent="1"/>
    </xf>
    <xf numFmtId="0" fontId="5" fillId="0" borderId="0" xfId="0" applyFont="1" applyAlignment="1">
      <alignment horizontal="right" vertical="center"/>
    </xf>
    <xf numFmtId="177" fontId="5" fillId="0" borderId="0" xfId="0" applyNumberFormat="1" applyFont="1">
      <alignment vertical="center"/>
    </xf>
    <xf numFmtId="0" fontId="14" fillId="0" borderId="0" xfId="0" applyFont="1" applyAlignment="1">
      <alignment horizontal="left" vertical="center"/>
    </xf>
    <xf numFmtId="56" fontId="5" fillId="0" borderId="0" xfId="0" applyNumberFormat="1"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5" fillId="0" borderId="21" xfId="0" applyFont="1" applyBorder="1" applyAlignment="1">
      <alignment horizontal="center" vertical="center" textRotation="255"/>
    </xf>
    <xf numFmtId="0" fontId="15" fillId="0" borderId="35" xfId="0" applyFont="1" applyBorder="1" applyAlignment="1">
      <alignment horizontal="center" vertical="center" textRotation="255"/>
    </xf>
    <xf numFmtId="0" fontId="15" fillId="0" borderId="36" xfId="0" applyFont="1" applyBorder="1" applyAlignment="1">
      <alignment horizontal="center" vertical="center" textRotation="255"/>
    </xf>
    <xf numFmtId="0" fontId="18" fillId="0" borderId="24" xfId="0" applyFont="1" applyBorder="1" applyAlignment="1">
      <alignment horizontal="center" vertical="center" textRotation="255"/>
    </xf>
    <xf numFmtId="0" fontId="18" fillId="0" borderId="25" xfId="0" applyFont="1" applyBorder="1" applyAlignment="1">
      <alignment horizontal="center" vertical="center" textRotation="255"/>
    </xf>
    <xf numFmtId="0" fontId="18" fillId="0" borderId="21" xfId="0" applyFont="1" applyBorder="1" applyAlignment="1">
      <alignment horizontal="center" vertical="center" textRotation="255"/>
    </xf>
    <xf numFmtId="0" fontId="0" fillId="0" borderId="35" xfId="0" applyBorder="1" applyAlignment="1">
      <alignment horizontal="center" vertical="center" textRotation="255"/>
    </xf>
    <xf numFmtId="0" fontId="0" fillId="0" borderId="16" xfId="0" applyBorder="1" applyAlignment="1">
      <alignment horizontal="center" vertical="center" textRotation="255"/>
    </xf>
    <xf numFmtId="0" fontId="18" fillId="0" borderId="26" xfId="0" applyFont="1" applyBorder="1" applyAlignment="1">
      <alignment horizontal="center" vertical="center" textRotation="255"/>
    </xf>
    <xf numFmtId="0" fontId="18" fillId="0" borderId="37" xfId="0" applyFont="1" applyBorder="1" applyAlignment="1">
      <alignment horizontal="center" vertical="center" textRotation="255"/>
    </xf>
    <xf numFmtId="0" fontId="18" fillId="0" borderId="26" xfId="0" applyFont="1" applyBorder="1" applyAlignment="1">
      <alignment horizontal="center" vertical="center" textRotation="255" shrinkToFit="1"/>
    </xf>
    <xf numFmtId="0" fontId="18" fillId="0" borderId="37" xfId="0" applyFont="1" applyBorder="1" applyAlignment="1">
      <alignment horizontal="center" vertical="center" textRotation="255" shrinkToFit="1"/>
    </xf>
    <xf numFmtId="0" fontId="18" fillId="0" borderId="24" xfId="0" applyFont="1" applyBorder="1" applyAlignment="1">
      <alignment horizontal="center" vertical="center" textRotation="255" shrinkToFit="1"/>
    </xf>
    <xf numFmtId="0" fontId="19" fillId="0" borderId="26" xfId="0" applyFont="1" applyBorder="1" applyAlignment="1">
      <alignment horizontal="center" vertical="center" textRotation="255"/>
    </xf>
    <xf numFmtId="0" fontId="19" fillId="0" borderId="37" xfId="0" applyFont="1" applyBorder="1" applyAlignment="1">
      <alignment horizontal="center" vertical="center" textRotation="255"/>
    </xf>
    <xf numFmtId="0" fontId="15" fillId="0" borderId="18" xfId="0" applyFont="1" applyBorder="1">
      <alignment vertical="center"/>
    </xf>
    <xf numFmtId="0" fontId="13" fillId="0" borderId="0" xfId="0" applyFont="1" applyAlignment="1">
      <alignment horizontal="center" vertical="center"/>
    </xf>
    <xf numFmtId="0" fontId="15" fillId="0" borderId="21"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16" xfId="0" applyFont="1" applyBorder="1" applyAlignment="1">
      <alignment horizontal="left" vertical="center" wrapText="1"/>
    </xf>
    <xf numFmtId="0" fontId="20" fillId="0" borderId="18" xfId="15" applyBorder="1" applyAlignment="1">
      <alignment horizontal="left" vertical="center" wrapText="1"/>
    </xf>
    <xf numFmtId="0" fontId="20" fillId="0" borderId="18" xfId="15" applyBorder="1" applyAlignment="1">
      <alignment horizontal="left" vertical="center"/>
    </xf>
    <xf numFmtId="0" fontId="20" fillId="0" borderId="25" xfId="15" applyBorder="1" applyAlignment="1">
      <alignment horizontal="left" vertical="center"/>
    </xf>
    <xf numFmtId="0" fontId="0" fillId="0" borderId="0" xfId="0" applyAlignment="1">
      <alignment vertical="center" wrapText="1"/>
    </xf>
    <xf numFmtId="0" fontId="15" fillId="0" borderId="25" xfId="0" applyFont="1" applyBorder="1" applyAlignment="1">
      <alignment horizontal="left" vertical="center" wrapText="1"/>
    </xf>
    <xf numFmtId="0" fontId="20" fillId="0" borderId="25" xfId="15" applyBorder="1" applyAlignment="1">
      <alignment vertical="center" wrapText="1"/>
    </xf>
    <xf numFmtId="0" fontId="21" fillId="0" borderId="25" xfId="15" applyFont="1" applyBorder="1" applyAlignment="1">
      <alignment horizontal="left" vertical="center" wrapText="1"/>
    </xf>
    <xf numFmtId="0" fontId="15" fillId="0" borderId="21" xfId="0" applyFont="1" applyBorder="1" applyAlignment="1">
      <alignment horizontal="left" vertical="center" wrapText="1"/>
    </xf>
    <xf numFmtId="0" fontId="15" fillId="0" borderId="38" xfId="0" applyFont="1" applyBorder="1" applyAlignment="1">
      <alignment horizontal="center" vertical="center" wrapText="1"/>
    </xf>
    <xf numFmtId="0" fontId="22" fillId="0" borderId="6" xfId="0" applyFont="1" applyBorder="1" applyAlignment="1">
      <alignment vertical="center" wrapText="1"/>
    </xf>
    <xf numFmtId="0" fontId="22" fillId="0" borderId="6" xfId="0" applyFont="1" applyBorder="1" applyAlignment="1">
      <alignment horizontal="left" vertical="center" wrapText="1"/>
    </xf>
    <xf numFmtId="0" fontId="22" fillId="0" borderId="39" xfId="0" applyFont="1" applyBorder="1" applyAlignment="1">
      <alignment vertical="center" wrapText="1"/>
    </xf>
    <xf numFmtId="0" fontId="15" fillId="0" borderId="23" xfId="0" applyFont="1" applyBorder="1" applyAlignment="1">
      <alignment horizontal="left" vertical="center" wrapText="1"/>
    </xf>
    <xf numFmtId="0" fontId="20" fillId="0" borderId="25" xfId="15" applyBorder="1" applyAlignment="1">
      <alignment horizontal="left" vertical="center" wrapText="1"/>
    </xf>
    <xf numFmtId="0" fontId="23" fillId="0" borderId="25" xfId="0" applyFont="1" applyBorder="1" applyAlignment="1">
      <alignment horizontal="left" vertical="top" wrapText="1"/>
    </xf>
    <xf numFmtId="0" fontId="20" fillId="0" borderId="0" xfId="15" applyAlignment="1">
      <alignment vertical="center" wrapText="1"/>
    </xf>
    <xf numFmtId="0" fontId="20" fillId="0" borderId="40" xfId="15" applyBorder="1" applyAlignment="1">
      <alignment horizontal="left" vertical="center" wrapText="1"/>
    </xf>
    <xf numFmtId="0" fontId="15" fillId="0" borderId="18" xfId="0" applyFont="1" applyBorder="1" applyAlignment="1">
      <alignment horizontal="left" vertical="center" wrapText="1"/>
    </xf>
    <xf numFmtId="0" fontId="23" fillId="0" borderId="18" xfId="0" applyFont="1" applyBorder="1" applyAlignment="1">
      <alignment horizontal="left" vertical="center" wrapText="1"/>
    </xf>
    <xf numFmtId="0" fontId="20" fillId="0" borderId="21" xfId="15" applyBorder="1" applyAlignment="1">
      <alignment horizontal="left" vertical="center" wrapText="1"/>
    </xf>
    <xf numFmtId="0" fontId="15" fillId="0" borderId="41" xfId="0" applyFont="1" applyBorder="1" applyAlignment="1">
      <alignment horizontal="left" vertical="center" wrapText="1"/>
    </xf>
    <xf numFmtId="0" fontId="15" fillId="0" borderId="40" xfId="0" applyFont="1" applyBorder="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horizontal="left" vertical="center" wrapText="1"/>
    </xf>
    <xf numFmtId="0" fontId="15" fillId="0" borderId="17" xfId="0" applyFont="1" applyBorder="1" applyAlignment="1">
      <alignment horizontal="left" vertical="top" wrapText="1"/>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20" xfId="0" applyFont="1" applyBorder="1" applyAlignment="1">
      <alignment horizontal="left" vertical="center"/>
    </xf>
    <xf numFmtId="0" fontId="20" fillId="0" borderId="22" xfId="15" applyBorder="1" applyAlignment="1">
      <alignment horizontal="left" vertical="center" wrapText="1"/>
    </xf>
    <xf numFmtId="0" fontId="20" fillId="0" borderId="17" xfId="15" applyBorder="1" applyAlignment="1">
      <alignment horizontal="left" vertical="center"/>
    </xf>
    <xf numFmtId="0" fontId="15" fillId="0" borderId="23" xfId="0" applyFont="1" applyBorder="1" applyAlignment="1">
      <alignment horizontal="center" vertical="center" wrapText="1"/>
    </xf>
    <xf numFmtId="0" fontId="22" fillId="0" borderId="25" xfId="0" applyFont="1" applyBorder="1" applyAlignment="1">
      <alignment horizontal="left" vertical="center" wrapText="1"/>
    </xf>
    <xf numFmtId="0" fontId="22" fillId="0" borderId="46" xfId="0" applyFont="1" applyBorder="1" applyAlignment="1">
      <alignment horizontal="left" vertical="center" wrapText="1"/>
    </xf>
    <xf numFmtId="0" fontId="20" fillId="0" borderId="47" xfId="15" applyBorder="1" applyAlignment="1">
      <alignment horizontal="left" vertical="center" wrapText="1"/>
    </xf>
    <xf numFmtId="0" fontId="15" fillId="0" borderId="20" xfId="0" applyFont="1" applyBorder="1" applyAlignment="1">
      <alignment horizontal="left" vertical="center" wrapText="1"/>
    </xf>
    <xf numFmtId="0" fontId="20" fillId="0" borderId="0" xfId="15">
      <alignment vertical="center"/>
    </xf>
    <xf numFmtId="0" fontId="20" fillId="0" borderId="17" xfId="15" applyBorder="1" applyAlignment="1">
      <alignment horizontal="left" vertical="center" wrapText="1"/>
    </xf>
    <xf numFmtId="0" fontId="23" fillId="0" borderId="17" xfId="0" applyFont="1" applyBorder="1" applyAlignment="1">
      <alignment horizontal="left" vertical="center" wrapText="1"/>
    </xf>
    <xf numFmtId="0" fontId="20" fillId="0" borderId="42" xfId="15" applyBorder="1" applyAlignment="1">
      <alignment horizontal="left" vertical="center" wrapText="1"/>
    </xf>
    <xf numFmtId="0" fontId="15" fillId="0" borderId="48" xfId="0" applyFont="1" applyBorder="1" applyAlignment="1">
      <alignment horizontal="left" vertical="center" wrapText="1"/>
    </xf>
    <xf numFmtId="0" fontId="15" fillId="0" borderId="22" xfId="0" applyFont="1" applyBorder="1" applyAlignment="1">
      <alignment horizontal="left" vertical="center" wrapText="1"/>
    </xf>
    <xf numFmtId="0" fontId="15" fillId="0" borderId="47" xfId="0" applyFont="1" applyBorder="1" applyAlignment="1">
      <alignment horizontal="left" vertical="center" wrapText="1"/>
    </xf>
    <xf numFmtId="0" fontId="0" fillId="0" borderId="17" xfId="0" applyBorder="1" applyAlignment="1">
      <alignment horizontal="left" vertical="top"/>
    </xf>
    <xf numFmtId="0" fontId="15" fillId="0" borderId="42" xfId="0" applyFont="1" applyBorder="1" applyAlignment="1">
      <alignment horizontal="center" vertical="center"/>
    </xf>
    <xf numFmtId="0" fontId="15" fillId="0" borderId="0" xfId="0" applyFont="1" applyBorder="1" applyAlignment="1">
      <alignment horizontal="center" vertical="center"/>
    </xf>
    <xf numFmtId="0" fontId="15" fillId="0" borderId="49" xfId="0" applyFont="1" applyBorder="1" applyAlignment="1">
      <alignment horizontal="center" vertical="center"/>
    </xf>
    <xf numFmtId="0" fontId="15" fillId="0" borderId="24" xfId="0" applyFont="1" applyBorder="1" applyAlignment="1">
      <alignment horizontal="center" vertical="center"/>
    </xf>
    <xf numFmtId="0" fontId="23" fillId="0" borderId="25"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5" xfId="0" applyFont="1" applyBorder="1" applyAlignment="1">
      <alignment horizontal="center" vertical="center" wrapText="1"/>
    </xf>
    <xf numFmtId="0" fontId="23" fillId="0" borderId="25"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37" xfId="0" applyFont="1" applyBorder="1" applyAlignment="1">
      <alignment horizontal="center" vertical="center"/>
    </xf>
    <xf numFmtId="0" fontId="15" fillId="0" borderId="52" xfId="0" applyFont="1" applyBorder="1" applyAlignment="1">
      <alignment horizontal="center" vertical="center"/>
    </xf>
    <xf numFmtId="0" fontId="15" fillId="0" borderId="17" xfId="0" applyFont="1" applyBorder="1" applyAlignment="1">
      <alignment horizontal="center" vertical="center"/>
    </xf>
    <xf numFmtId="0" fontId="15" fillId="0" borderId="47"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7" xfId="0" applyFont="1" applyBorder="1" applyAlignment="1">
      <alignment horizontal="center" vertical="center" wrapText="1"/>
    </xf>
    <xf numFmtId="0" fontId="23" fillId="0" borderId="17" xfId="0" applyFont="1" applyBorder="1" applyAlignment="1">
      <alignment horizontal="center" vertical="center" wrapText="1"/>
    </xf>
    <xf numFmtId="0" fontId="22"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50" xfId="0" applyFont="1" applyBorder="1" applyAlignment="1">
      <alignment horizontal="left" vertical="center" wrapText="1"/>
    </xf>
    <xf numFmtId="0" fontId="15" fillId="0" borderId="24" xfId="0" applyFont="1" applyBorder="1" applyAlignment="1">
      <alignment horizontal="left" vertical="center" wrapText="1"/>
    </xf>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15" fillId="0" borderId="20" xfId="0" applyFont="1" applyBorder="1">
      <alignment vertical="center"/>
    </xf>
    <xf numFmtId="0" fontId="23" fillId="0" borderId="17" xfId="0" applyFont="1" applyBorder="1" applyAlignment="1">
      <alignment vertical="center" wrapText="1"/>
    </xf>
    <xf numFmtId="0" fontId="15" fillId="0" borderId="25" xfId="0" applyFont="1" applyBorder="1">
      <alignment vertical="center"/>
    </xf>
    <xf numFmtId="0" fontId="15" fillId="0" borderId="25" xfId="0" applyFont="1" applyBorder="1" applyAlignment="1">
      <alignment vertical="center" wrapText="1"/>
    </xf>
    <xf numFmtId="0" fontId="15" fillId="0" borderId="0" xfId="0" applyFont="1" applyBorder="1" applyAlignment="1">
      <alignment vertical="center" wrapText="1"/>
    </xf>
    <xf numFmtId="0" fontId="15" fillId="0" borderId="22" xfId="0" applyFont="1" applyBorder="1" applyAlignment="1">
      <alignment horizontal="center" vertical="center" wrapText="1"/>
    </xf>
    <xf numFmtId="0" fontId="22" fillId="0" borderId="17" xfId="0" applyFont="1" applyBorder="1" applyAlignment="1">
      <alignment horizontal="left" vertical="center" wrapText="1"/>
    </xf>
    <xf numFmtId="0" fontId="23" fillId="0" borderId="17" xfId="0" applyFont="1" applyBorder="1" applyAlignment="1">
      <alignment horizontal="left" vertical="center" shrinkToFit="1"/>
    </xf>
    <xf numFmtId="0" fontId="15" fillId="0" borderId="17" xfId="0" applyFont="1" applyBorder="1" applyAlignment="1">
      <alignment horizontal="left" vertical="center" shrinkToFit="1"/>
    </xf>
    <xf numFmtId="0" fontId="15" fillId="0" borderId="24" xfId="0" applyFont="1" applyBorder="1">
      <alignment vertical="center"/>
    </xf>
    <xf numFmtId="0" fontId="23" fillId="0" borderId="25" xfId="0" applyFont="1" applyBorder="1" applyAlignment="1">
      <alignment vertical="center" wrapText="1"/>
    </xf>
    <xf numFmtId="0" fontId="15" fillId="0" borderId="26" xfId="0" applyFont="1" applyBorder="1" applyAlignment="1">
      <alignment vertical="center" wrapText="1"/>
    </xf>
    <xf numFmtId="0" fontId="22" fillId="0" borderId="25" xfId="0" applyFont="1" applyBorder="1" applyAlignment="1">
      <alignment vertical="center" wrapText="1"/>
    </xf>
    <xf numFmtId="0" fontId="22" fillId="0" borderId="26" xfId="0" applyFont="1" applyBorder="1" applyAlignment="1">
      <alignment horizontal="left" vertical="center" wrapText="1"/>
    </xf>
    <xf numFmtId="0" fontId="22" fillId="0" borderId="24" xfId="0" applyFont="1" applyBorder="1" applyAlignment="1">
      <alignment horizontal="left" vertical="center" wrapText="1"/>
    </xf>
    <xf numFmtId="0" fontId="22" fillId="0" borderId="46" xfId="0" applyFont="1" applyBorder="1" applyAlignment="1">
      <alignment vertical="center" wrapText="1"/>
    </xf>
    <xf numFmtId="0" fontId="15" fillId="0" borderId="23" xfId="0" applyFont="1" applyBorder="1" applyAlignment="1">
      <alignment vertical="center" wrapText="1"/>
    </xf>
    <xf numFmtId="0" fontId="15" fillId="0" borderId="50" xfId="0" applyFont="1" applyBorder="1" applyAlignment="1">
      <alignment vertical="center" wrapText="1"/>
    </xf>
    <xf numFmtId="0" fontId="15" fillId="0" borderId="24" xfId="0" applyFont="1" applyBorder="1" applyAlignment="1">
      <alignment vertical="center" wrapText="1"/>
    </xf>
    <xf numFmtId="0" fontId="23" fillId="0" borderId="24" xfId="0" applyFont="1" applyBorder="1" applyAlignment="1">
      <alignment vertical="center" wrapText="1"/>
    </xf>
    <xf numFmtId="0" fontId="15" fillId="0" borderId="17" xfId="0" applyFont="1" applyBorder="1" applyAlignment="1">
      <alignment vertical="center" wrapText="1"/>
    </xf>
    <xf numFmtId="0" fontId="15" fillId="0" borderId="16" xfId="0" applyFont="1" applyBorder="1" applyAlignment="1">
      <alignment vertical="center" wrapText="1"/>
    </xf>
    <xf numFmtId="0" fontId="15" fillId="0" borderId="26" xfId="0" applyFont="1" applyBorder="1" applyAlignment="1">
      <alignment horizontal="left" vertical="center" wrapText="1"/>
    </xf>
    <xf numFmtId="0" fontId="15" fillId="0" borderId="51" xfId="0" applyFont="1" applyBorder="1" applyAlignment="1">
      <alignment vertical="center" wrapText="1"/>
    </xf>
    <xf numFmtId="0" fontId="15" fillId="0" borderId="53" xfId="0" applyFont="1" applyBorder="1" applyAlignment="1">
      <alignment vertical="center" wrapText="1"/>
    </xf>
    <xf numFmtId="0" fontId="15" fillId="0" borderId="54" xfId="0" applyFont="1" applyBorder="1" applyAlignment="1">
      <alignment vertical="center" wrapText="1"/>
    </xf>
    <xf numFmtId="0" fontId="15" fillId="0" borderId="20" xfId="0" applyFont="1" applyBorder="1" applyAlignment="1">
      <alignment horizontal="center" vertical="center"/>
    </xf>
    <xf numFmtId="0" fontId="23" fillId="0" borderId="17" xfId="0" applyFont="1" applyBorder="1" applyAlignment="1">
      <alignment horizontal="center" vertical="center"/>
    </xf>
    <xf numFmtId="0" fontId="15" fillId="0" borderId="23" xfId="0" applyFont="1" applyBorder="1" applyAlignment="1">
      <alignment horizontal="center" vertical="center"/>
    </xf>
    <xf numFmtId="0" fontId="22" fillId="0" borderId="21" xfId="0" applyFont="1" applyBorder="1" applyAlignment="1">
      <alignment horizontal="left" vertical="center" wrapText="1"/>
    </xf>
    <xf numFmtId="0" fontId="22" fillId="0" borderId="16" xfId="0" applyFont="1" applyBorder="1" applyAlignment="1">
      <alignment horizontal="left" vertical="center" wrapText="1"/>
    </xf>
    <xf numFmtId="0" fontId="15" fillId="0" borderId="55" xfId="0" applyFont="1" applyBorder="1" applyAlignment="1">
      <alignment horizontal="center" vertical="center"/>
    </xf>
    <xf numFmtId="0" fontId="15" fillId="0" borderId="47" xfId="0" applyFont="1" applyBorder="1" applyAlignment="1">
      <alignment horizontal="center" vertical="center"/>
    </xf>
    <xf numFmtId="0" fontId="15" fillId="0" borderId="18" xfId="0" applyFont="1" applyBorder="1" applyAlignment="1">
      <alignment horizontal="center" vertical="center"/>
    </xf>
    <xf numFmtId="0" fontId="15" fillId="0" borderId="51" xfId="0" applyFont="1" applyBorder="1" applyAlignment="1">
      <alignment horizontal="center" vertical="center"/>
    </xf>
    <xf numFmtId="0" fontId="15" fillId="0" borderId="50" xfId="0" applyFont="1" applyBorder="1" applyAlignment="1">
      <alignment horizontal="center" vertical="center"/>
    </xf>
    <xf numFmtId="0" fontId="16" fillId="0" borderId="25" xfId="0" applyFont="1" applyBorder="1" applyAlignment="1">
      <alignment horizontal="center" vertical="center"/>
    </xf>
    <xf numFmtId="0" fontId="16" fillId="0" borderId="24" xfId="0" applyFont="1" applyBorder="1" applyAlignment="1">
      <alignment horizontal="center" vertical="center"/>
    </xf>
    <xf numFmtId="0" fontId="22" fillId="0" borderId="42" xfId="0" applyFont="1" applyBorder="1" applyAlignment="1">
      <alignment horizontal="left" vertical="center" wrapText="1"/>
    </xf>
    <xf numFmtId="0" fontId="22" fillId="0" borderId="20" xfId="0" applyFont="1" applyBorder="1" applyAlignment="1">
      <alignment horizontal="left" vertical="center" wrapText="1"/>
    </xf>
    <xf numFmtId="0" fontId="23" fillId="0" borderId="22"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37" xfId="0" applyFont="1" applyBorder="1" applyAlignment="1">
      <alignment horizontal="center" vertical="center" wrapText="1"/>
    </xf>
    <xf numFmtId="56" fontId="24" fillId="0" borderId="0" xfId="0" applyNumberFormat="1" applyFont="1">
      <alignment vertical="center"/>
    </xf>
    <xf numFmtId="0" fontId="23" fillId="0" borderId="46" xfId="0" applyFont="1" applyFill="1" applyBorder="1" applyAlignment="1">
      <alignment vertical="center" wrapText="1"/>
    </xf>
    <xf numFmtId="0" fontId="15" fillId="0" borderId="57" xfId="0" applyFont="1" applyBorder="1" applyAlignment="1">
      <alignment horizontal="center" vertical="center"/>
    </xf>
    <xf numFmtId="0" fontId="22" fillId="0" borderId="58" xfId="0" applyFont="1" applyBorder="1" applyAlignment="1">
      <alignment horizontal="left" vertical="center" wrapText="1"/>
    </xf>
    <xf numFmtId="0" fontId="22" fillId="0" borderId="33" xfId="0" applyFont="1" applyBorder="1" applyAlignment="1">
      <alignment horizontal="left" vertical="center" wrapText="1"/>
    </xf>
    <xf numFmtId="0" fontId="22" fillId="0" borderId="31" xfId="0" applyFont="1" applyBorder="1" applyAlignment="1">
      <alignment horizontal="left" vertical="center" wrapText="1"/>
    </xf>
    <xf numFmtId="0" fontId="22" fillId="0" borderId="59" xfId="0" applyFont="1" applyBorder="1" applyAlignment="1">
      <alignment horizontal="left" vertical="center" wrapText="1"/>
    </xf>
    <xf numFmtId="0" fontId="23" fillId="0" borderId="55" xfId="0" applyFont="1" applyFill="1" applyBorder="1" applyAlignment="1">
      <alignment horizontal="left" vertical="center" wrapText="1"/>
    </xf>
    <xf numFmtId="0" fontId="23" fillId="0" borderId="26" xfId="0" applyFont="1" applyBorder="1" applyAlignment="1">
      <alignment horizontal="left" vertical="center" wrapText="1"/>
    </xf>
    <xf numFmtId="0" fontId="0" fillId="0" borderId="24" xfId="0" applyBorder="1" applyAlignment="1">
      <alignment horizontal="left" vertical="center" wrapText="1"/>
    </xf>
    <xf numFmtId="0" fontId="16" fillId="0" borderId="22" xfId="0" applyFont="1" applyBorder="1" applyAlignment="1">
      <alignment horizontal="left" vertical="center" wrapText="1"/>
    </xf>
    <xf numFmtId="0" fontId="15" fillId="0" borderId="43" xfId="0" applyFont="1" applyBorder="1" applyAlignment="1">
      <alignment horizontal="left" vertical="center" wrapText="1"/>
    </xf>
    <xf numFmtId="0" fontId="15" fillId="0" borderId="54" xfId="0" applyFont="1" applyBorder="1" applyAlignment="1">
      <alignment horizontal="left" vertical="center" wrapText="1"/>
    </xf>
    <xf numFmtId="0" fontId="15" fillId="0" borderId="56" xfId="0" applyFont="1" applyBorder="1" applyAlignment="1">
      <alignment horizontal="left" vertical="center" wrapText="1"/>
    </xf>
    <xf numFmtId="0" fontId="15" fillId="0" borderId="37" xfId="0" applyFont="1" applyBorder="1" applyAlignment="1">
      <alignment horizontal="left" vertical="center" wrapText="1"/>
    </xf>
    <xf numFmtId="0" fontId="16" fillId="0" borderId="25" xfId="0" applyFont="1" applyBorder="1" applyAlignment="1">
      <alignment horizontal="left" vertical="center" wrapText="1"/>
    </xf>
    <xf numFmtId="0" fontId="16" fillId="0" borderId="24" xfId="0" applyFont="1" applyBorder="1" applyAlignment="1">
      <alignment horizontal="left" vertical="center" wrapText="1"/>
    </xf>
    <xf numFmtId="0" fontId="0" fillId="0" borderId="22" xfId="0" applyBorder="1" applyAlignment="1">
      <alignment horizontal="left" vertical="top"/>
    </xf>
    <xf numFmtId="0" fontId="0" fillId="0" borderId="0" xfId="0" applyAlignment="1"/>
    <xf numFmtId="49" fontId="0" fillId="0" borderId="0" xfId="0" applyNumberFormat="1" applyAlignment="1"/>
    <xf numFmtId="0" fontId="0" fillId="0" borderId="0" xfId="0" applyAlignment="1">
      <alignment vertical="center"/>
    </xf>
    <xf numFmtId="0" fontId="25" fillId="0" borderId="0" xfId="0" applyFont="1" applyAlignment="1"/>
    <xf numFmtId="49" fontId="26" fillId="0" borderId="0" xfId="0" applyNumberFormat="1" applyFont="1" applyAlignment="1"/>
    <xf numFmtId="0" fontId="27" fillId="0" borderId="20" xfId="0" applyNumberFormat="1" applyFont="1" applyBorder="1" applyAlignment="1"/>
    <xf numFmtId="49" fontId="27" fillId="0" borderId="42" xfId="0" applyNumberFormat="1" applyFont="1" applyBorder="1" applyAlignment="1"/>
    <xf numFmtId="49" fontId="27" fillId="0" borderId="0" xfId="0" applyNumberFormat="1" applyFont="1" applyBorder="1" applyAlignment="1"/>
    <xf numFmtId="0" fontId="27" fillId="0" borderId="20" xfId="0" applyNumberFormat="1" applyFont="1" applyBorder="1" applyAlignment="1">
      <alignment horizontal="left" indent="4"/>
    </xf>
    <xf numFmtId="0" fontId="28" fillId="0" borderId="0" xfId="0" applyFont="1" applyAlignment="1">
      <alignment horizontal="center"/>
    </xf>
    <xf numFmtId="49" fontId="29" fillId="0" borderId="60" xfId="0" applyNumberFormat="1" applyFont="1" applyBorder="1" applyAlignment="1"/>
    <xf numFmtId="49" fontId="29" fillId="0" borderId="61" xfId="0" applyNumberFormat="1" applyFont="1" applyBorder="1" applyAlignment="1"/>
    <xf numFmtId="49" fontId="29" fillId="0" borderId="4" xfId="0" applyNumberFormat="1" applyFont="1" applyBorder="1" applyAlignment="1"/>
    <xf numFmtId="49" fontId="29" fillId="0" borderId="6" xfId="0" applyNumberFormat="1" applyFont="1" applyBorder="1" applyAlignment="1"/>
    <xf numFmtId="49" fontId="29" fillId="0" borderId="39" xfId="0" applyNumberFormat="1" applyFont="1" applyBorder="1" applyAlignment="1"/>
    <xf numFmtId="49" fontId="30" fillId="0" borderId="62" xfId="0" applyNumberFormat="1" applyFont="1" applyBorder="1" applyAlignment="1">
      <alignment horizontal="left"/>
    </xf>
    <xf numFmtId="49" fontId="25" fillId="0" borderId="20" xfId="0" applyNumberFormat="1" applyFont="1" applyBorder="1" applyAlignment="1">
      <alignment horizontal="right"/>
    </xf>
    <xf numFmtId="49" fontId="31" fillId="0" borderId="0" xfId="0" applyNumberFormat="1" applyFont="1" applyBorder="1" applyAlignment="1">
      <alignment horizontal="center" vertical="center"/>
    </xf>
    <xf numFmtId="0" fontId="25" fillId="0" borderId="0" xfId="0" applyFont="1" applyBorder="1" applyAlignment="1">
      <alignment horizontal="center"/>
    </xf>
    <xf numFmtId="38" fontId="31" fillId="0" borderId="0" xfId="0" applyNumberFormat="1" applyFont="1" applyBorder="1" applyAlignment="1"/>
    <xf numFmtId="0" fontId="0" fillId="0" borderId="0" xfId="0" applyBorder="1" applyAlignment="1"/>
    <xf numFmtId="49" fontId="0" fillId="0" borderId="0" xfId="0" applyNumberFormat="1" applyBorder="1" applyAlignment="1">
      <alignment vertical="center"/>
    </xf>
    <xf numFmtId="0" fontId="26" fillId="0" borderId="0" xfId="0" applyFont="1" applyAlignment="1"/>
    <xf numFmtId="0" fontId="29" fillId="0" borderId="63" xfId="0" applyFont="1" applyBorder="1" applyAlignment="1">
      <alignment horizontal="center"/>
    </xf>
    <xf numFmtId="0" fontId="29" fillId="0" borderId="64" xfId="0" applyFont="1" applyBorder="1" applyAlignment="1">
      <alignment horizontal="center"/>
    </xf>
    <xf numFmtId="38" fontId="29" fillId="0" borderId="65" xfId="14" applyFont="1" applyBorder="1" applyAlignment="1">
      <alignment horizontal="right"/>
    </xf>
    <xf numFmtId="38" fontId="29" fillId="0" borderId="18" xfId="14" applyFont="1" applyBorder="1" applyAlignment="1">
      <alignment horizontal="right"/>
    </xf>
    <xf numFmtId="38" fontId="29" fillId="0" borderId="66" xfId="14" applyFont="1" applyBorder="1" applyAlignment="1">
      <alignment horizontal="right"/>
    </xf>
    <xf numFmtId="0" fontId="25" fillId="0" borderId="0" xfId="0" applyFont="1" applyBorder="1" applyAlignment="1">
      <alignment horizontal="left"/>
    </xf>
    <xf numFmtId="0" fontId="25" fillId="0" borderId="0" xfId="0" applyFont="1" applyBorder="1" applyAlignment="1">
      <alignment wrapText="1"/>
    </xf>
    <xf numFmtId="0" fontId="25" fillId="0" borderId="0" xfId="0" applyFont="1" applyBorder="1" applyAlignment="1">
      <alignment horizontal="center" vertical="center"/>
    </xf>
    <xf numFmtId="0" fontId="0" fillId="0" borderId="0" xfId="0" applyBorder="1" applyAlignment="1">
      <alignment vertical="center"/>
    </xf>
    <xf numFmtId="0" fontId="29" fillId="0" borderId="67" xfId="0" applyFont="1" applyBorder="1" applyAlignment="1">
      <alignment horizontal="center"/>
    </xf>
    <xf numFmtId="0" fontId="29" fillId="0" borderId="68" xfId="0" applyFont="1" applyBorder="1" applyAlignment="1">
      <alignment horizontal="center"/>
    </xf>
    <xf numFmtId="38" fontId="29" fillId="0" borderId="69" xfId="14" applyFont="1" applyBorder="1" applyAlignment="1">
      <alignment horizontal="right"/>
    </xf>
    <xf numFmtId="38" fontId="29" fillId="0" borderId="22" xfId="14" applyFont="1" applyBorder="1" applyAlignment="1">
      <alignment horizontal="right"/>
    </xf>
    <xf numFmtId="38" fontId="29" fillId="0" borderId="70" xfId="14" applyFont="1" applyBorder="1" applyAlignment="1">
      <alignment horizontal="right"/>
    </xf>
    <xf numFmtId="0" fontId="0" fillId="0" borderId="0" xfId="0" applyBorder="1" applyAlignment="1">
      <alignment horizontal="center"/>
    </xf>
    <xf numFmtId="0" fontId="31" fillId="0" borderId="0" xfId="0" applyFont="1" applyBorder="1" applyAlignment="1"/>
    <xf numFmtId="0" fontId="29" fillId="0" borderId="20" xfId="0" applyNumberFormat="1" applyFont="1" applyBorder="1" applyAlignment="1">
      <alignment horizontal="left" shrinkToFit="1"/>
    </xf>
    <xf numFmtId="0" fontId="29" fillId="0" borderId="42" xfId="0" applyNumberFormat="1" applyFont="1" applyBorder="1" applyAlignment="1"/>
    <xf numFmtId="38" fontId="29" fillId="0" borderId="65" xfId="14" applyFont="1" applyBorder="1" applyAlignment="1">
      <alignment horizontal="center"/>
    </xf>
    <xf numFmtId="38" fontId="29" fillId="0" borderId="18" xfId="14" applyFont="1" applyBorder="1" applyAlignment="1">
      <alignment horizontal="center"/>
    </xf>
    <xf numFmtId="9" fontId="29" fillId="0" borderId="18" xfId="0" applyNumberFormat="1" applyFont="1" applyBorder="1" applyAlignment="1">
      <alignment horizontal="right"/>
    </xf>
    <xf numFmtId="38" fontId="29" fillId="0" borderId="66" xfId="14" applyFont="1" applyBorder="1" applyAlignment="1">
      <alignment horizontal="center"/>
    </xf>
    <xf numFmtId="0" fontId="25" fillId="0" borderId="0" xfId="0" applyNumberFormat="1" applyFont="1" applyBorder="1" applyAlignment="1">
      <alignment horizontal="right" vertical="center"/>
    </xf>
    <xf numFmtId="0" fontId="29" fillId="0" borderId="71" xfId="0" applyFont="1" applyBorder="1" applyAlignment="1">
      <alignment horizontal="center"/>
    </xf>
    <xf numFmtId="0" fontId="29" fillId="0" borderId="34" xfId="0" applyNumberFormat="1" applyFont="1" applyBorder="1" applyAlignment="1">
      <alignment horizontal="center"/>
    </xf>
    <xf numFmtId="38" fontId="29" fillId="0" borderId="29" xfId="14" applyFont="1" applyBorder="1" applyAlignment="1">
      <alignment horizontal="center"/>
    </xf>
    <xf numFmtId="38" fontId="29" fillId="0" borderId="32" xfId="14" applyFont="1" applyBorder="1" applyAlignment="1">
      <alignment horizontal="center"/>
    </xf>
    <xf numFmtId="9" fontId="29" fillId="0" borderId="32" xfId="0" applyNumberFormat="1" applyFont="1" applyBorder="1" applyAlignment="1">
      <alignment horizontal="right"/>
    </xf>
    <xf numFmtId="38" fontId="29" fillId="0" borderId="72" xfId="14" applyFont="1" applyBorder="1" applyAlignment="1">
      <alignment horizontal="center"/>
    </xf>
    <xf numFmtId="0" fontId="1" fillId="0" borderId="0" xfId="0" applyFont="1" applyBorder="1" applyAlignment="1">
      <alignment horizontal="center" vertical="center"/>
    </xf>
    <xf numFmtId="0" fontId="32" fillId="0" borderId="0" xfId="0" applyFont="1" applyBorder="1" applyAlignment="1">
      <alignment horizontal="center" vertical="center"/>
    </xf>
    <xf numFmtId="0" fontId="33" fillId="0" borderId="0" xfId="9" applyFont="1" applyAlignment="1">
      <alignment vertical="center"/>
    </xf>
    <xf numFmtId="0" fontId="34" fillId="0" borderId="0" xfId="9" applyFont="1" applyAlignment="1">
      <alignment vertical="center"/>
    </xf>
    <xf numFmtId="0" fontId="35" fillId="0" borderId="0" xfId="9" applyNumberFormat="1" applyFont="1" applyAlignment="1">
      <alignment vertical="center"/>
    </xf>
    <xf numFmtId="0" fontId="36" fillId="0" borderId="0" xfId="9" applyNumberFormat="1" applyFont="1" applyAlignment="1">
      <alignment vertical="center"/>
    </xf>
    <xf numFmtId="0" fontId="37" fillId="0" borderId="0" xfId="9" applyFont="1" applyAlignment="1">
      <alignment horizontal="left" vertical="center"/>
    </xf>
    <xf numFmtId="0" fontId="37" fillId="0" borderId="0" xfId="9" applyFont="1" applyAlignment="1">
      <alignment vertical="center"/>
    </xf>
    <xf numFmtId="179" fontId="37" fillId="0" borderId="0" xfId="9" applyNumberFormat="1" applyFont="1" applyAlignment="1">
      <alignment vertical="center"/>
    </xf>
    <xf numFmtId="0" fontId="33" fillId="0" borderId="0" xfId="9" applyFont="1" applyBorder="1" applyAlignment="1" applyProtection="1">
      <alignment vertical="center"/>
      <protection locked="0"/>
    </xf>
    <xf numFmtId="0" fontId="38" fillId="0" borderId="0" xfId="9" applyFont="1" applyAlignment="1">
      <alignment horizontal="center" vertical="center"/>
    </xf>
    <xf numFmtId="0" fontId="31" fillId="0" borderId="0" xfId="9" applyFont="1" applyAlignment="1">
      <alignment horizontal="left" vertical="center"/>
    </xf>
    <xf numFmtId="0" fontId="39" fillId="0" borderId="0" xfId="9" applyFont="1" applyAlignment="1">
      <alignment vertical="center"/>
    </xf>
    <xf numFmtId="180" fontId="37" fillId="0" borderId="0" xfId="9" applyNumberFormat="1" applyFont="1" applyAlignment="1">
      <alignment horizontal="left" vertical="center"/>
    </xf>
    <xf numFmtId="0" fontId="40" fillId="0" borderId="0" xfId="9" applyFont="1" applyBorder="1" applyAlignment="1" applyProtection="1">
      <alignment vertical="center"/>
      <protection locked="0"/>
    </xf>
    <xf numFmtId="0" fontId="41" fillId="0" borderId="0" xfId="9" applyFont="1" applyFill="1" applyAlignment="1">
      <alignment horizontal="left" vertical="center"/>
    </xf>
    <xf numFmtId="0" fontId="37" fillId="0" borderId="0" xfId="9" applyFont="1" applyBorder="1" applyAlignment="1">
      <alignment horizontal="center" vertical="center"/>
    </xf>
    <xf numFmtId="0" fontId="37" fillId="0" borderId="20" xfId="9" applyFont="1" applyBorder="1" applyAlignment="1">
      <alignment horizontal="center" vertical="center"/>
    </xf>
    <xf numFmtId="0" fontId="37" fillId="0" borderId="20" xfId="9" applyFont="1" applyBorder="1" applyAlignment="1">
      <alignment horizontal="distributed" vertical="center"/>
    </xf>
    <xf numFmtId="0" fontId="42" fillId="0" borderId="21" xfId="9" applyFont="1" applyBorder="1" applyAlignment="1">
      <alignment vertical="center"/>
    </xf>
    <xf numFmtId="0" fontId="43" fillId="0" borderId="35" xfId="9" applyFont="1" applyBorder="1" applyAlignment="1">
      <alignment horizontal="center" vertical="center"/>
    </xf>
    <xf numFmtId="0" fontId="42" fillId="0" borderId="35" xfId="9" applyFont="1" applyBorder="1" applyAlignment="1">
      <alignment vertical="center"/>
    </xf>
    <xf numFmtId="0" fontId="44" fillId="0" borderId="21" xfId="9" applyFont="1" applyBorder="1" applyAlignment="1">
      <alignment horizontal="center" vertical="center"/>
    </xf>
    <xf numFmtId="0" fontId="44" fillId="0" borderId="16" xfId="9" applyFont="1" applyBorder="1" applyAlignment="1">
      <alignment horizontal="center" vertical="center"/>
    </xf>
    <xf numFmtId="0" fontId="37" fillId="0" borderId="21" xfId="9" applyFont="1" applyBorder="1" applyAlignment="1">
      <alignment horizontal="center" vertical="center"/>
    </xf>
    <xf numFmtId="0" fontId="37" fillId="0" borderId="35" xfId="9" applyFont="1" applyBorder="1" applyAlignment="1">
      <alignment horizontal="center" vertical="center"/>
    </xf>
    <xf numFmtId="0" fontId="37" fillId="0" borderId="16" xfId="9" applyFont="1" applyBorder="1" applyAlignment="1">
      <alignment horizontal="center" vertical="center"/>
    </xf>
    <xf numFmtId="0" fontId="37" fillId="0" borderId="21" xfId="9" applyFont="1" applyBorder="1" applyAlignment="1">
      <alignment horizontal="center" vertical="center" wrapText="1"/>
    </xf>
    <xf numFmtId="0" fontId="37" fillId="0" borderId="35" xfId="9" applyFont="1" applyBorder="1" applyAlignment="1">
      <alignment horizontal="center" vertical="center" wrapText="1"/>
    </xf>
    <xf numFmtId="0" fontId="37" fillId="0" borderId="16" xfId="9" applyFont="1" applyBorder="1" applyAlignment="1">
      <alignment horizontal="center" vertical="center" wrapText="1"/>
    </xf>
    <xf numFmtId="0" fontId="43" fillId="0" borderId="0" xfId="9" applyFont="1" applyBorder="1" applyAlignment="1" applyProtection="1">
      <alignment vertical="center"/>
      <protection locked="0"/>
    </xf>
    <xf numFmtId="0" fontId="42" fillId="0" borderId="42" xfId="9" applyFont="1" applyBorder="1" applyAlignment="1">
      <alignment vertical="center"/>
    </xf>
    <xf numFmtId="0" fontId="43" fillId="0" borderId="0" xfId="9" applyFont="1" applyBorder="1" applyAlignment="1">
      <alignment horizontal="center" vertical="center"/>
    </xf>
    <xf numFmtId="0" fontId="42" fillId="0" borderId="0" xfId="9" applyFont="1" applyBorder="1" applyAlignment="1">
      <alignment vertical="center"/>
    </xf>
    <xf numFmtId="0" fontId="44" fillId="0" borderId="42" xfId="9" applyFont="1" applyBorder="1" applyAlignment="1">
      <alignment horizontal="center" vertical="center"/>
    </xf>
    <xf numFmtId="0" fontId="44" fillId="0" borderId="20" xfId="9" applyFont="1" applyBorder="1" applyAlignment="1">
      <alignment horizontal="center" vertical="center"/>
    </xf>
    <xf numFmtId="0" fontId="37" fillId="0" borderId="42" xfId="9" applyFont="1" applyBorder="1" applyAlignment="1">
      <alignment horizontal="center" vertical="center"/>
    </xf>
    <xf numFmtId="0" fontId="37" fillId="0" borderId="42" xfId="9" applyFont="1" applyBorder="1" applyAlignment="1">
      <alignment horizontal="center" vertical="center" wrapText="1"/>
    </xf>
    <xf numFmtId="0" fontId="37" fillId="0" borderId="0" xfId="9" applyFont="1" applyBorder="1" applyAlignment="1">
      <alignment horizontal="center" vertical="center" wrapText="1"/>
    </xf>
    <xf numFmtId="0" fontId="37" fillId="0" borderId="20" xfId="9" applyFont="1" applyBorder="1" applyAlignment="1">
      <alignment horizontal="center" vertical="center" wrapText="1"/>
    </xf>
    <xf numFmtId="0" fontId="45" fillId="0" borderId="0" xfId="9" applyFont="1" applyBorder="1" applyAlignment="1" applyProtection="1">
      <alignment vertical="center"/>
      <protection locked="0"/>
    </xf>
    <xf numFmtId="0" fontId="34" fillId="0" borderId="20" xfId="9" applyFont="1" applyBorder="1" applyAlignment="1">
      <alignment horizontal="distributed" vertical="center"/>
    </xf>
    <xf numFmtId="0" fontId="43" fillId="0" borderId="44" xfId="9" applyFont="1" applyBorder="1" applyAlignment="1">
      <alignment horizontal="center" vertical="center"/>
    </xf>
    <xf numFmtId="0" fontId="44" fillId="0" borderId="43" xfId="9" applyFont="1" applyBorder="1" applyAlignment="1">
      <alignment horizontal="center" vertical="center"/>
    </xf>
    <xf numFmtId="0" fontId="44" fillId="0" borderId="54" xfId="9" applyFont="1" applyBorder="1" applyAlignment="1">
      <alignment horizontal="center" vertical="center"/>
    </xf>
    <xf numFmtId="181" fontId="37" fillId="0" borderId="20" xfId="9" applyNumberFormat="1" applyFont="1" applyBorder="1" applyAlignment="1">
      <alignment horizontal="left" vertical="center"/>
    </xf>
    <xf numFmtId="0" fontId="37" fillId="0" borderId="20" xfId="9" applyFont="1" applyBorder="1" applyAlignment="1">
      <alignment vertical="center"/>
    </xf>
    <xf numFmtId="181" fontId="46" fillId="0" borderId="20" xfId="9" applyNumberFormat="1" applyFont="1" applyFill="1" applyBorder="1" applyAlignment="1">
      <alignment horizontal="left" vertical="center" shrinkToFit="1"/>
    </xf>
    <xf numFmtId="180" fontId="46" fillId="0" borderId="20" xfId="9" applyNumberFormat="1" applyFont="1" applyFill="1" applyBorder="1" applyAlignment="1">
      <alignment horizontal="left" vertical="center"/>
    </xf>
    <xf numFmtId="181" fontId="47" fillId="0" borderId="0" xfId="9" applyNumberFormat="1" applyFont="1" applyFill="1" applyBorder="1" applyAlignment="1">
      <alignment horizontal="left" vertical="center" shrinkToFit="1"/>
    </xf>
    <xf numFmtId="181" fontId="47" fillId="0" borderId="20" xfId="9" applyNumberFormat="1" applyFont="1" applyFill="1" applyBorder="1" applyAlignment="1">
      <alignment horizontal="left" vertical="center" shrinkToFit="1"/>
    </xf>
    <xf numFmtId="180" fontId="37" fillId="0" borderId="20" xfId="9" applyNumberFormat="1" applyFont="1" applyFill="1" applyBorder="1" applyAlignment="1">
      <alignment horizontal="left" vertical="center"/>
    </xf>
    <xf numFmtId="0" fontId="34" fillId="0" borderId="20" xfId="9" applyFont="1" applyBorder="1" applyAlignment="1">
      <alignment vertical="center"/>
    </xf>
    <xf numFmtId="0" fontId="37" fillId="0" borderId="43" xfId="9" applyFont="1" applyBorder="1" applyAlignment="1">
      <alignment horizontal="center" vertical="center"/>
    </xf>
    <xf numFmtId="0" fontId="37" fillId="0" borderId="44" xfId="9" applyFont="1" applyBorder="1" applyAlignment="1">
      <alignment horizontal="center" vertical="center"/>
    </xf>
    <xf numFmtId="0" fontId="37" fillId="0" borderId="54" xfId="9" applyFont="1" applyBorder="1" applyAlignment="1">
      <alignment horizontal="center" vertical="center"/>
    </xf>
    <xf numFmtId="0" fontId="37" fillId="0" borderId="43" xfId="9" applyFont="1" applyBorder="1" applyAlignment="1">
      <alignment horizontal="center" vertical="center" wrapText="1"/>
    </xf>
    <xf numFmtId="0" fontId="37" fillId="0" borderId="44" xfId="9" applyFont="1" applyBorder="1" applyAlignment="1">
      <alignment horizontal="center" vertical="center" wrapText="1"/>
    </xf>
    <xf numFmtId="0" fontId="37" fillId="0" borderId="54" xfId="9" applyFont="1" applyBorder="1" applyAlignment="1">
      <alignment horizontal="center" vertical="center" wrapText="1"/>
    </xf>
    <xf numFmtId="57" fontId="34" fillId="0" borderId="0" xfId="9" applyNumberFormat="1" applyFont="1" applyAlignment="1">
      <alignment vertical="center"/>
    </xf>
    <xf numFmtId="0" fontId="44" fillId="0" borderId="20" xfId="9" applyFont="1" applyBorder="1" applyAlignment="1">
      <alignment vertical="center"/>
    </xf>
    <xf numFmtId="0" fontId="42" fillId="0" borderId="43" xfId="9" applyFont="1" applyBorder="1" applyAlignment="1">
      <alignment vertical="center"/>
    </xf>
    <xf numFmtId="0" fontId="42" fillId="0" borderId="44" xfId="9" applyFont="1" applyBorder="1" applyAlignment="1">
      <alignment vertical="center"/>
    </xf>
    <xf numFmtId="0" fontId="48" fillId="0" borderId="0" xfId="9" applyFont="1" applyBorder="1" applyAlignment="1">
      <alignment horizontal="center" vertical="center"/>
    </xf>
    <xf numFmtId="0" fontId="48" fillId="0" borderId="0" xfId="9" applyFont="1" applyBorder="1" applyAlignment="1">
      <alignment vertical="center"/>
    </xf>
    <xf numFmtId="58" fontId="37" fillId="0" borderId="0" xfId="9" applyNumberFormat="1" applyFont="1" applyAlignment="1">
      <alignment horizontal="right" vertical="center"/>
    </xf>
    <xf numFmtId="58" fontId="42" fillId="0" borderId="43" xfId="9" applyNumberFormat="1" applyFont="1" applyBorder="1" applyAlignment="1">
      <alignment horizontal="right" vertical="center"/>
    </xf>
    <xf numFmtId="182" fontId="37" fillId="0" borderId="0" xfId="9" applyNumberFormat="1" applyFont="1" applyAlignment="1">
      <alignment vertical="center"/>
    </xf>
    <xf numFmtId="0" fontId="49" fillId="0" borderId="0" xfId="9" applyFont="1" applyAlignment="1">
      <alignment horizontal="center" vertical="center"/>
    </xf>
    <xf numFmtId="0" fontId="43" fillId="0" borderId="0" xfId="9" applyFont="1" applyAlignment="1">
      <alignment vertical="center"/>
    </xf>
    <xf numFmtId="0" fontId="48" fillId="0" borderId="0" xfId="9" applyFont="1" applyAlignment="1">
      <alignment vertical="center"/>
    </xf>
    <xf numFmtId="0" fontId="37" fillId="0" borderId="0" xfId="9" applyFont="1" applyBorder="1" applyAlignment="1">
      <alignment horizontal="distributed" vertical="center"/>
    </xf>
    <xf numFmtId="0" fontId="34" fillId="0" borderId="0" xfId="9" applyFont="1" applyAlignment="1">
      <alignment horizontal="distributed" vertical="center"/>
    </xf>
    <xf numFmtId="0" fontId="43" fillId="0" borderId="0" xfId="9" applyFont="1" applyFill="1" applyBorder="1" applyAlignment="1">
      <alignment horizontal="distributed" vertical="center"/>
    </xf>
    <xf numFmtId="0" fontId="50" fillId="0" borderId="0" xfId="9" quotePrefix="1" applyFont="1" applyAlignment="1">
      <alignment vertical="center" wrapText="1"/>
    </xf>
    <xf numFmtId="0" fontId="34" fillId="0" borderId="0" xfId="9" applyNumberFormat="1" applyFont="1" applyBorder="1" applyAlignment="1">
      <alignment vertical="center"/>
    </xf>
    <xf numFmtId="0" fontId="43" fillId="7" borderId="21" xfId="9" applyFont="1" applyFill="1" applyBorder="1" applyAlignment="1">
      <alignment horizontal="center" vertical="center"/>
    </xf>
    <xf numFmtId="0" fontId="43" fillId="7" borderId="35" xfId="9" applyFont="1" applyFill="1" applyBorder="1" applyAlignment="1">
      <alignment horizontal="center" vertical="center"/>
    </xf>
    <xf numFmtId="0" fontId="43" fillId="7" borderId="16" xfId="9" applyFont="1" applyFill="1" applyBorder="1" applyAlignment="1">
      <alignment horizontal="center" vertical="center"/>
    </xf>
    <xf numFmtId="0" fontId="37" fillId="0" borderId="21" xfId="9" applyNumberFormat="1" applyFont="1" applyBorder="1" applyAlignment="1">
      <alignment vertical="center"/>
    </xf>
    <xf numFmtId="0" fontId="37" fillId="0" borderId="35" xfId="9" applyNumberFormat="1" applyFont="1" applyBorder="1" applyAlignment="1">
      <alignment vertical="center"/>
    </xf>
    <xf numFmtId="0" fontId="37" fillId="0" borderId="16" xfId="9" applyFont="1" applyBorder="1" applyAlignment="1">
      <alignment vertical="center"/>
    </xf>
    <xf numFmtId="0" fontId="43" fillId="7" borderId="42" xfId="9" applyFont="1" applyFill="1" applyBorder="1" applyAlignment="1">
      <alignment horizontal="center" vertical="center"/>
    </xf>
    <xf numFmtId="0" fontId="43" fillId="7" borderId="0" xfId="9" applyFont="1" applyFill="1" applyBorder="1" applyAlignment="1">
      <alignment horizontal="center" vertical="center"/>
    </xf>
    <xf numFmtId="0" fontId="43" fillId="7" borderId="20" xfId="9" applyFont="1" applyFill="1" applyBorder="1" applyAlignment="1">
      <alignment horizontal="center" vertical="center"/>
    </xf>
    <xf numFmtId="0" fontId="37" fillId="0" borderId="42" xfId="9" applyNumberFormat="1" applyFont="1" applyBorder="1" applyAlignment="1">
      <alignment vertical="center"/>
    </xf>
    <xf numFmtId="0" fontId="37" fillId="0" borderId="0" xfId="9" applyNumberFormat="1" applyFont="1" applyBorder="1" applyAlignment="1">
      <alignment vertical="center"/>
    </xf>
    <xf numFmtId="0" fontId="37" fillId="0" borderId="73" xfId="9" applyNumberFormat="1" applyFont="1" applyBorder="1" applyAlignment="1">
      <alignment vertical="center"/>
    </xf>
    <xf numFmtId="0" fontId="37" fillId="0" borderId="74" xfId="9" applyNumberFormat="1" applyFont="1" applyBorder="1" applyAlignment="1">
      <alignment vertical="center"/>
    </xf>
    <xf numFmtId="0" fontId="37" fillId="0" borderId="75" xfId="9" applyFont="1" applyBorder="1" applyAlignment="1">
      <alignment vertical="center"/>
    </xf>
    <xf numFmtId="0" fontId="37" fillId="0" borderId="76" xfId="9" applyNumberFormat="1" applyFont="1" applyBorder="1" applyAlignment="1">
      <alignment vertical="center"/>
    </xf>
    <xf numFmtId="0" fontId="37" fillId="0" borderId="77" xfId="9" applyNumberFormat="1" applyFont="1" applyBorder="1" applyAlignment="1">
      <alignment vertical="center"/>
    </xf>
    <xf numFmtId="0" fontId="37" fillId="0" borderId="78" xfId="9" applyFont="1" applyBorder="1" applyAlignment="1">
      <alignment vertical="center"/>
    </xf>
    <xf numFmtId="0" fontId="51" fillId="0" borderId="0" xfId="9" applyFont="1" applyFill="1" applyAlignment="1">
      <alignment vertical="center"/>
    </xf>
    <xf numFmtId="177" fontId="44" fillId="0" borderId="0" xfId="9" applyNumberFormat="1" applyFont="1" applyFill="1" applyAlignment="1">
      <alignment horizontal="right" vertical="center"/>
    </xf>
    <xf numFmtId="177" fontId="37" fillId="0" borderId="0" xfId="9" applyNumberFormat="1" applyFont="1" applyFill="1" applyAlignment="1">
      <alignment vertical="center"/>
    </xf>
    <xf numFmtId="177" fontId="44" fillId="7" borderId="0" xfId="9" applyNumberFormat="1" applyFont="1" applyFill="1" applyAlignment="1">
      <alignment horizontal="right" vertical="center"/>
    </xf>
    <xf numFmtId="0" fontId="43" fillId="0" borderId="42" xfId="9" applyFont="1" applyFill="1" applyBorder="1" applyAlignment="1">
      <alignment horizontal="center" vertical="center"/>
    </xf>
    <xf numFmtId="0" fontId="43" fillId="0" borderId="20" xfId="9" applyFont="1" applyFill="1" applyBorder="1" applyAlignment="1">
      <alignment horizontal="center" vertical="center"/>
    </xf>
    <xf numFmtId="0" fontId="43" fillId="0" borderId="43" xfId="9" applyFont="1" applyFill="1" applyBorder="1" applyAlignment="1">
      <alignment horizontal="center" vertical="center"/>
    </xf>
    <xf numFmtId="0" fontId="43" fillId="0" borderId="54" xfId="9" applyFont="1" applyFill="1" applyBorder="1" applyAlignment="1">
      <alignment horizontal="center" vertical="center"/>
    </xf>
    <xf numFmtId="0" fontId="37" fillId="0" borderId="43" xfId="9" applyNumberFormat="1" applyFont="1" applyBorder="1" applyAlignment="1">
      <alignment vertical="center"/>
    </xf>
    <xf numFmtId="0" fontId="37" fillId="0" borderId="44" xfId="9" applyNumberFormat="1" applyFont="1" applyBorder="1" applyAlignment="1">
      <alignment vertical="center"/>
    </xf>
    <xf numFmtId="0" fontId="37" fillId="0" borderId="54" xfId="9" applyFont="1" applyBorder="1" applyAlignment="1">
      <alignment vertical="center"/>
    </xf>
    <xf numFmtId="0" fontId="50" fillId="0" borderId="0" xfId="9" applyFont="1" applyAlignment="1">
      <alignment vertical="center"/>
    </xf>
    <xf numFmtId="0" fontId="50" fillId="0" borderId="0" xfId="9" quotePrefix="1" applyFont="1" applyBorder="1" applyAlignment="1">
      <alignment vertical="center" wrapText="1"/>
    </xf>
    <xf numFmtId="0" fontId="52" fillId="0" borderId="0" xfId="9" applyFont="1" applyBorder="1" applyAlignment="1">
      <alignment vertical="center"/>
    </xf>
    <xf numFmtId="0" fontId="51" fillId="0" borderId="0" xfId="9" applyFont="1" applyAlignment="1">
      <alignment horizontal="distributed" vertical="center"/>
    </xf>
    <xf numFmtId="0" fontId="34" fillId="0" borderId="0" xfId="9" applyFont="1" applyAlignment="1">
      <alignment horizontal="left" wrapText="1"/>
    </xf>
    <xf numFmtId="183" fontId="34" fillId="0" borderId="0" xfId="9" applyNumberFormat="1" applyFont="1" applyBorder="1" applyAlignment="1" applyProtection="1">
      <alignment vertical="center"/>
      <protection locked="0"/>
    </xf>
    <xf numFmtId="0" fontId="42" fillId="0" borderId="0" xfId="9" applyFont="1" applyFill="1" applyAlignment="1">
      <alignment vertical="center"/>
    </xf>
    <xf numFmtId="183" fontId="34" fillId="0" borderId="0" xfId="9" applyNumberFormat="1" applyFont="1" applyBorder="1" applyAlignment="1" applyProtection="1">
      <alignment horizontal="center" vertical="center"/>
      <protection locked="0"/>
    </xf>
    <xf numFmtId="0" fontId="37" fillId="0" borderId="0" xfId="9" applyFont="1" applyAlignment="1">
      <alignment horizontal="distributed" vertical="center"/>
    </xf>
    <xf numFmtId="0" fontId="43" fillId="0" borderId="0" xfId="9" applyFont="1" applyFill="1" applyAlignment="1">
      <alignment horizontal="center" vertical="center"/>
    </xf>
    <xf numFmtId="0" fontId="53" fillId="7" borderId="0" xfId="9" applyFont="1" applyFill="1" applyBorder="1" applyAlignment="1">
      <alignment horizontal="center" vertical="center"/>
    </xf>
    <xf numFmtId="0" fontId="34" fillId="0" borderId="42" xfId="9" applyFont="1" applyBorder="1" applyAlignment="1">
      <alignment vertical="center"/>
    </xf>
    <xf numFmtId="0" fontId="51" fillId="0" borderId="0" xfId="9" applyFont="1" applyFill="1" applyBorder="1" applyAlignment="1">
      <alignment vertical="center"/>
    </xf>
    <xf numFmtId="0" fontId="40" fillId="0" borderId="0" xfId="9" applyFont="1" applyAlignment="1">
      <alignment vertical="center"/>
    </xf>
    <xf numFmtId="0" fontId="37" fillId="0" borderId="0" xfId="9" applyFont="1" applyAlignment="1">
      <alignment horizontal="right" vertical="center"/>
    </xf>
    <xf numFmtId="0" fontId="37" fillId="0" borderId="0" xfId="9" applyFont="1" applyBorder="1" applyAlignment="1">
      <alignment horizontal="right" vertical="center"/>
    </xf>
    <xf numFmtId="0" fontId="44" fillId="0" borderId="0" xfId="9" applyFont="1" applyFill="1" applyBorder="1" applyAlignment="1">
      <alignment horizontal="left" vertical="center"/>
    </xf>
    <xf numFmtId="0" fontId="44" fillId="0" borderId="0" xfId="9" applyFont="1" applyFill="1" applyBorder="1" applyAlignment="1">
      <alignment horizontal="left" vertical="center" wrapText="1"/>
    </xf>
    <xf numFmtId="0" fontId="0" fillId="0" borderId="0" xfId="0" applyBorder="1" applyAlignment="1">
      <alignment vertical="center" wrapText="1"/>
    </xf>
    <xf numFmtId="0" fontId="37" fillId="0" borderId="0" xfId="9" applyFont="1" applyAlignment="1">
      <alignment horizontal="center" vertical="center"/>
    </xf>
    <xf numFmtId="177" fontId="37" fillId="7" borderId="0" xfId="9" applyNumberFormat="1" applyFont="1" applyFill="1" applyAlignment="1">
      <alignment horizontal="left" vertical="center"/>
    </xf>
    <xf numFmtId="0" fontId="33" fillId="0" borderId="0" xfId="9" applyFont="1" applyBorder="1" applyAlignment="1">
      <alignment vertical="center"/>
    </xf>
    <xf numFmtId="0" fontId="34" fillId="0" borderId="0" xfId="9" applyFont="1" applyAlignment="1">
      <alignment horizontal="center" vertical="center"/>
    </xf>
    <xf numFmtId="0" fontId="34" fillId="0" borderId="0" xfId="9" applyFont="1" applyAlignment="1">
      <alignment horizontal="left" vertical="center"/>
    </xf>
    <xf numFmtId="0" fontId="34" fillId="0" borderId="0" xfId="9" applyFont="1" applyBorder="1" applyAlignment="1">
      <alignment horizontal="center" vertical="center"/>
    </xf>
    <xf numFmtId="0" fontId="34" fillId="0" borderId="25" xfId="9" applyFont="1" applyBorder="1" applyAlignment="1">
      <alignment horizontal="center" vertical="center" wrapText="1"/>
    </xf>
    <xf numFmtId="0" fontId="34" fillId="0" borderId="25" xfId="9" applyFont="1" applyBorder="1" applyAlignment="1">
      <alignment horizontal="distributed" vertical="center" wrapText="1" indent="1"/>
    </xf>
    <xf numFmtId="0" fontId="34" fillId="0" borderId="26" xfId="9" applyFont="1" applyBorder="1" applyAlignment="1">
      <alignment horizontal="distributed" vertical="center" wrapText="1" indent="1"/>
    </xf>
    <xf numFmtId="0" fontId="34" fillId="0" borderId="24" xfId="9" applyFont="1" applyBorder="1" applyAlignment="1">
      <alignment horizontal="distributed" vertical="center" wrapText="1" indent="1"/>
    </xf>
    <xf numFmtId="0" fontId="34" fillId="0" borderId="21" xfId="9" applyFont="1" applyBorder="1" applyAlignment="1">
      <alignment horizontal="center" vertical="center" wrapText="1"/>
    </xf>
    <xf numFmtId="0" fontId="34" fillId="0" borderId="16" xfId="9" applyFont="1" applyBorder="1" applyAlignment="1">
      <alignment horizontal="center" vertical="center" wrapText="1"/>
    </xf>
    <xf numFmtId="0" fontId="34" fillId="0" borderId="18" xfId="9" applyFont="1" applyBorder="1" applyAlignment="1">
      <alignment horizontal="left" vertical="top"/>
    </xf>
    <xf numFmtId="0" fontId="54" fillId="0" borderId="0" xfId="9" applyFont="1" applyAlignment="1">
      <alignment horizontal="center" vertical="center"/>
    </xf>
    <xf numFmtId="58" fontId="55" fillId="0" borderId="0" xfId="9" applyNumberFormat="1" applyFont="1" applyAlignment="1">
      <alignment horizontal="right" vertical="center" shrinkToFit="1"/>
    </xf>
    <xf numFmtId="0" fontId="34" fillId="0" borderId="0" xfId="9" applyFont="1" applyBorder="1" applyAlignment="1">
      <alignment horizontal="distributed" vertical="center" indent="1"/>
    </xf>
    <xf numFmtId="0" fontId="34" fillId="0" borderId="43" xfId="9" applyFont="1" applyBorder="1" applyAlignment="1">
      <alignment horizontal="center" vertical="center" wrapText="1"/>
    </xf>
    <xf numFmtId="0" fontId="34" fillId="0" borderId="54" xfId="9" applyFont="1" applyBorder="1" applyAlignment="1">
      <alignment horizontal="center" vertical="center" wrapText="1"/>
    </xf>
    <xf numFmtId="0" fontId="34" fillId="0" borderId="17" xfId="9" applyFont="1" applyBorder="1" applyAlignment="1">
      <alignment horizontal="left" vertical="top"/>
    </xf>
    <xf numFmtId="0" fontId="34" fillId="0" borderId="0" xfId="9" applyFont="1" applyAlignment="1">
      <alignment horizontal="left" vertical="center" wrapText="1"/>
    </xf>
    <xf numFmtId="0" fontId="34" fillId="0" borderId="0" xfId="9" applyFont="1" applyBorder="1" applyAlignment="1">
      <alignment horizontal="left" vertical="center" shrinkToFit="1"/>
    </xf>
    <xf numFmtId="0" fontId="34" fillId="0" borderId="0" xfId="9" applyFont="1" applyBorder="1" applyAlignment="1">
      <alignment horizontal="left" vertical="top" wrapText="1"/>
    </xf>
    <xf numFmtId="0" fontId="34" fillId="0" borderId="0" xfId="9" applyFont="1" applyAlignment="1">
      <alignment horizontal="right" vertical="center"/>
    </xf>
    <xf numFmtId="0" fontId="34" fillId="0" borderId="0" xfId="9" applyFont="1" applyAlignment="1">
      <alignment horizontal="left" vertical="center" indent="2"/>
    </xf>
    <xf numFmtId="0" fontId="56" fillId="0" borderId="0" xfId="9" applyFont="1" applyBorder="1" applyAlignment="1">
      <alignment horizontal="left" vertical="center" shrinkToFit="1"/>
    </xf>
    <xf numFmtId="184" fontId="56" fillId="0" borderId="20" xfId="9" applyNumberFormat="1" applyFont="1" applyBorder="1" applyAlignment="1">
      <alignment horizontal="center" vertical="center" shrinkToFit="1"/>
    </xf>
    <xf numFmtId="58" fontId="34" fillId="0" borderId="18" xfId="9" applyNumberFormat="1" applyFont="1" applyBorder="1" applyAlignment="1">
      <alignment horizontal="center" vertical="center"/>
    </xf>
    <xf numFmtId="0" fontId="56" fillId="7" borderId="21" xfId="9" applyNumberFormat="1" applyFont="1" applyFill="1" applyBorder="1" applyAlignment="1">
      <alignment horizontal="center" vertical="center" shrinkToFit="1"/>
    </xf>
    <xf numFmtId="0" fontId="56" fillId="7" borderId="16" xfId="9" applyNumberFormat="1" applyFont="1" applyFill="1" applyBorder="1" applyAlignment="1">
      <alignment horizontal="center" vertical="center" shrinkToFit="1"/>
    </xf>
    <xf numFmtId="0" fontId="56" fillId="7" borderId="21" xfId="9" applyNumberFormat="1" applyFont="1" applyFill="1" applyBorder="1" applyAlignment="1">
      <alignment horizontal="center" vertical="center"/>
    </xf>
    <xf numFmtId="0" fontId="56" fillId="7" borderId="16" xfId="9" applyNumberFormat="1" applyFont="1" applyFill="1" applyBorder="1" applyAlignment="1">
      <alignment horizontal="center" vertical="center"/>
    </xf>
    <xf numFmtId="0" fontId="34" fillId="0" borderId="25" xfId="9" applyFont="1" applyBorder="1" applyAlignment="1">
      <alignment horizontal="left" vertical="center" wrapText="1"/>
    </xf>
    <xf numFmtId="0" fontId="0" fillId="0" borderId="0" xfId="0" applyBorder="1" applyAlignment="1">
      <alignment vertical="center" shrinkToFit="1"/>
    </xf>
    <xf numFmtId="0" fontId="57" fillId="0" borderId="0" xfId="9" applyFont="1" applyBorder="1" applyAlignment="1">
      <alignment vertical="center" wrapText="1"/>
    </xf>
    <xf numFmtId="184" fontId="57" fillId="0" borderId="20" xfId="9" applyNumberFormat="1" applyFont="1" applyFill="1" applyBorder="1" applyAlignment="1">
      <alignment horizontal="left" vertical="center" shrinkToFit="1"/>
    </xf>
    <xf numFmtId="58" fontId="34" fillId="0" borderId="22" xfId="9" applyNumberFormat="1" applyFont="1" applyBorder="1" applyAlignment="1">
      <alignment horizontal="center" vertical="center"/>
    </xf>
    <xf numFmtId="0" fontId="56" fillId="7" borderId="43" xfId="9" applyNumberFormat="1" applyFont="1" applyFill="1" applyBorder="1" applyAlignment="1">
      <alignment horizontal="center" vertical="center" shrinkToFit="1"/>
    </xf>
    <xf numFmtId="0" fontId="56" fillId="7" borderId="54" xfId="9" applyNumberFormat="1" applyFont="1" applyFill="1" applyBorder="1" applyAlignment="1">
      <alignment horizontal="center" vertical="center" shrinkToFit="1"/>
    </xf>
    <xf numFmtId="0" fontId="56" fillId="7" borderId="43" xfId="9" applyNumberFormat="1" applyFont="1" applyFill="1" applyBorder="1" applyAlignment="1">
      <alignment horizontal="center" vertical="center"/>
    </xf>
    <xf numFmtId="0" fontId="56" fillId="7" borderId="54" xfId="9" applyNumberFormat="1" applyFont="1" applyFill="1" applyBorder="1" applyAlignment="1">
      <alignment horizontal="center" vertical="center"/>
    </xf>
    <xf numFmtId="0" fontId="57" fillId="0" borderId="0" xfId="9" applyFont="1" applyAlignment="1">
      <alignment horizontal="left" vertical="center" shrinkToFit="1"/>
    </xf>
    <xf numFmtId="0" fontId="34" fillId="0" borderId="18" xfId="9" applyFont="1" applyBorder="1" applyAlignment="1">
      <alignment horizontal="center" vertical="center" wrapText="1"/>
    </xf>
    <xf numFmtId="0" fontId="56" fillId="7" borderId="21" xfId="9" applyNumberFormat="1" applyFont="1" applyFill="1" applyBorder="1" applyAlignment="1">
      <alignment horizontal="left" vertical="center" indent="1" shrinkToFit="1"/>
    </xf>
    <xf numFmtId="0" fontId="56" fillId="7" borderId="16" xfId="9" applyNumberFormat="1" applyFont="1" applyFill="1" applyBorder="1" applyAlignment="1">
      <alignment horizontal="left" vertical="center" indent="1" shrinkToFit="1"/>
    </xf>
    <xf numFmtId="0" fontId="56" fillId="7" borderId="21" xfId="9" applyNumberFormat="1" applyFont="1" applyFill="1" applyBorder="1" applyAlignment="1">
      <alignment horizontal="left" vertical="center" indent="1"/>
    </xf>
    <xf numFmtId="0" fontId="56" fillId="7" borderId="16" xfId="9" applyNumberFormat="1" applyFont="1" applyFill="1" applyBorder="1" applyAlignment="1">
      <alignment horizontal="left" vertical="center" indent="1"/>
    </xf>
    <xf numFmtId="177" fontId="56" fillId="7" borderId="0" xfId="9" applyNumberFormat="1" applyFont="1" applyFill="1" applyAlignment="1">
      <alignment horizontal="right" vertical="center"/>
    </xf>
    <xf numFmtId="0" fontId="57" fillId="0" borderId="0" xfId="9" applyFont="1" applyAlignment="1">
      <alignment horizontal="left" vertical="center" indent="1"/>
    </xf>
    <xf numFmtId="0" fontId="57" fillId="0" borderId="0" xfId="9" applyFont="1" applyAlignment="1">
      <alignment horizontal="left" vertical="center" wrapText="1"/>
    </xf>
    <xf numFmtId="0" fontId="57" fillId="0" borderId="0" xfId="9" applyFont="1" applyBorder="1" applyAlignment="1">
      <alignment horizontal="left" vertical="center" wrapText="1" indent="1"/>
    </xf>
    <xf numFmtId="0" fontId="56" fillId="0" borderId="0" xfId="9" applyFont="1" applyAlignment="1">
      <alignment vertical="center"/>
    </xf>
    <xf numFmtId="0" fontId="34" fillId="0" borderId="0" xfId="9" applyFont="1" applyBorder="1" applyAlignment="1">
      <alignment horizontal="left" vertical="center"/>
    </xf>
    <xf numFmtId="0" fontId="34" fillId="0" borderId="22" xfId="9" applyFont="1" applyBorder="1" applyAlignment="1">
      <alignment horizontal="center" vertical="center" wrapText="1"/>
    </xf>
    <xf numFmtId="0" fontId="56" fillId="7" borderId="43" xfId="9" applyNumberFormat="1" applyFont="1" applyFill="1" applyBorder="1" applyAlignment="1">
      <alignment horizontal="left" vertical="center" indent="1" shrinkToFit="1"/>
    </xf>
    <xf numFmtId="0" fontId="56" fillId="7" borderId="54" xfId="9" applyNumberFormat="1" applyFont="1" applyFill="1" applyBorder="1" applyAlignment="1">
      <alignment horizontal="left" vertical="center" indent="1" shrinkToFit="1"/>
    </xf>
    <xf numFmtId="0" fontId="56" fillId="7" borderId="43" xfId="9" applyNumberFormat="1" applyFont="1" applyFill="1" applyBorder="1" applyAlignment="1">
      <alignment horizontal="left" vertical="center" indent="1"/>
    </xf>
    <xf numFmtId="0" fontId="56" fillId="7" borderId="54" xfId="9" applyNumberFormat="1" applyFont="1" applyFill="1" applyBorder="1" applyAlignment="1">
      <alignment horizontal="left" vertical="center" indent="1"/>
    </xf>
    <xf numFmtId="0" fontId="34" fillId="0" borderId="25" xfId="9" applyFont="1" applyBorder="1" applyAlignment="1">
      <alignment horizontal="center" vertical="center"/>
    </xf>
    <xf numFmtId="0" fontId="56" fillId="7" borderId="25" xfId="9" applyNumberFormat="1" applyFont="1" applyFill="1" applyBorder="1" applyAlignment="1">
      <alignment horizontal="center" vertical="center"/>
    </xf>
    <xf numFmtId="0" fontId="51" fillId="0" borderId="0" xfId="9" applyFont="1" applyAlignment="1">
      <alignment horizontal="right" vertical="center"/>
    </xf>
    <xf numFmtId="0" fontId="34" fillId="0" borderId="0" xfId="9" applyFont="1" applyBorder="1" applyAlignment="1">
      <alignment horizontal="center" vertical="center" wrapText="1"/>
    </xf>
    <xf numFmtId="0" fontId="0" fillId="0" borderId="0" xfId="0" applyBorder="1" applyAlignment="1">
      <alignment horizontal="left" vertical="top"/>
    </xf>
    <xf numFmtId="58" fontId="34" fillId="0" borderId="17" xfId="9" applyNumberFormat="1" applyFont="1" applyBorder="1" applyAlignment="1">
      <alignment horizontal="center" vertical="center"/>
    </xf>
    <xf numFmtId="0" fontId="56" fillId="7" borderId="79" xfId="9" applyNumberFormat="1" applyFont="1" applyFill="1" applyBorder="1" applyAlignment="1">
      <alignment horizontal="center" vertical="center" shrinkToFit="1"/>
    </xf>
    <xf numFmtId="0" fontId="56" fillId="7" borderId="80" xfId="9" applyNumberFormat="1" applyFont="1" applyFill="1" applyBorder="1" applyAlignment="1">
      <alignment horizontal="center" vertical="center" shrinkToFit="1"/>
    </xf>
    <xf numFmtId="0" fontId="56" fillId="7" borderId="26" xfId="9" applyNumberFormat="1" applyFont="1" applyFill="1" applyBorder="1" applyAlignment="1">
      <alignment horizontal="center" vertical="center" shrinkToFit="1"/>
    </xf>
    <xf numFmtId="0" fontId="56" fillId="7" borderId="37" xfId="9" applyNumberFormat="1" applyFont="1" applyFill="1" applyBorder="1" applyAlignment="1">
      <alignment horizontal="center" vertical="center" shrinkToFit="1"/>
    </xf>
    <xf numFmtId="0" fontId="56" fillId="7" borderId="24" xfId="9" applyNumberFormat="1" applyFont="1" applyFill="1" applyBorder="1" applyAlignment="1">
      <alignment horizontal="center" vertical="center" shrinkToFit="1"/>
    </xf>
    <xf numFmtId="0" fontId="0" fillId="0" borderId="0" xfId="0" applyBorder="1" applyAlignment="1">
      <alignment horizontal="left" vertical="center" shrinkToFit="1"/>
    </xf>
    <xf numFmtId="0" fontId="57" fillId="0" borderId="0" xfId="9" applyFont="1" applyBorder="1" applyAlignment="1">
      <alignment horizontal="left" vertical="center" indent="1" shrinkToFit="1"/>
    </xf>
    <xf numFmtId="0" fontId="57" fillId="0" borderId="0" xfId="9" applyFont="1" applyBorder="1" applyAlignment="1">
      <alignment horizontal="left" vertical="center" wrapText="1"/>
    </xf>
    <xf numFmtId="0" fontId="58" fillId="0" borderId="0" xfId="12" applyFont="1"/>
    <xf numFmtId="0" fontId="59" fillId="0" borderId="0" xfId="12" applyFont="1"/>
    <xf numFmtId="0" fontId="60" fillId="0" borderId="0" xfId="12" applyFont="1"/>
    <xf numFmtId="0" fontId="61" fillId="0" borderId="0" xfId="12" applyFont="1" applyAlignment="1">
      <alignment horizontal="center" vertical="center"/>
    </xf>
    <xf numFmtId="0" fontId="60" fillId="0" borderId="18" xfId="12" applyFont="1" applyBorder="1" applyAlignment="1">
      <alignment horizontal="left" vertical="center"/>
    </xf>
    <xf numFmtId="0" fontId="60" fillId="0" borderId="21" xfId="12" applyFont="1" applyBorder="1" applyAlignment="1">
      <alignment horizontal="left" vertical="top"/>
    </xf>
    <xf numFmtId="0" fontId="60" fillId="0" borderId="16" xfId="12" applyFont="1" applyBorder="1" applyAlignment="1">
      <alignment horizontal="left" vertical="top"/>
    </xf>
    <xf numFmtId="0" fontId="60" fillId="0" borderId="25" xfId="12" applyFont="1" applyBorder="1" applyAlignment="1">
      <alignment horizontal="left" vertical="top" wrapText="1"/>
    </xf>
    <xf numFmtId="0" fontId="60" fillId="0" borderId="25" xfId="12" applyFont="1" applyBorder="1" applyAlignment="1">
      <alignment horizontal="left" vertical="top"/>
    </xf>
    <xf numFmtId="0" fontId="62" fillId="0" borderId="0" xfId="12" applyFont="1"/>
    <xf numFmtId="0" fontId="60" fillId="0" borderId="17" xfId="12" applyFont="1" applyBorder="1" applyAlignment="1">
      <alignment horizontal="left" vertical="center"/>
    </xf>
    <xf numFmtId="0" fontId="60" fillId="0" borderId="42" xfId="12" applyFont="1" applyBorder="1" applyAlignment="1">
      <alignment horizontal="left" vertical="top"/>
    </xf>
    <xf numFmtId="0" fontId="60" fillId="0" borderId="20" xfId="12" applyFont="1" applyBorder="1" applyAlignment="1">
      <alignment horizontal="left" vertical="top"/>
    </xf>
    <xf numFmtId="0" fontId="60" fillId="0" borderId="0" xfId="12" applyFont="1" applyAlignment="1">
      <alignment horizontal="left" vertical="top"/>
    </xf>
    <xf numFmtId="0" fontId="60" fillId="0" borderId="22" xfId="12" applyFont="1" applyBorder="1" applyAlignment="1">
      <alignment horizontal="left" vertical="center"/>
    </xf>
    <xf numFmtId="0" fontId="60" fillId="0" borderId="43" xfId="12" applyFont="1" applyBorder="1" applyAlignment="1">
      <alignment horizontal="left" vertical="top"/>
    </xf>
    <xf numFmtId="0" fontId="60" fillId="0" borderId="54" xfId="12" applyFont="1" applyBorder="1" applyAlignment="1">
      <alignment horizontal="left" vertical="top"/>
    </xf>
    <xf numFmtId="0" fontId="60" fillId="0" borderId="18" xfId="12" applyFont="1" applyBorder="1" applyAlignment="1">
      <alignment horizontal="center" vertical="center"/>
    </xf>
    <xf numFmtId="0" fontId="60" fillId="0" borderId="25" xfId="12" applyFont="1" applyBorder="1" applyAlignment="1">
      <alignment horizontal="left" vertical="center" wrapText="1"/>
    </xf>
    <xf numFmtId="0" fontId="60" fillId="0" borderId="25" xfId="12" applyFont="1" applyBorder="1" applyAlignment="1">
      <alignment horizontal="left" vertical="center"/>
    </xf>
    <xf numFmtId="0" fontId="60" fillId="0" borderId="21" xfId="12" applyFont="1" applyBorder="1" applyAlignment="1">
      <alignment horizontal="left" vertical="center" wrapText="1"/>
    </xf>
    <xf numFmtId="0" fontId="60" fillId="0" borderId="16" xfId="12" applyFont="1" applyBorder="1" applyAlignment="1">
      <alignment horizontal="left" vertical="center"/>
    </xf>
    <xf numFmtId="0" fontId="60" fillId="0" borderId="0" xfId="12" applyFont="1" applyAlignment="1">
      <alignment horizontal="left" vertical="center"/>
    </xf>
    <xf numFmtId="0" fontId="60" fillId="0" borderId="17" xfId="12" applyFont="1" applyBorder="1" applyAlignment="1">
      <alignment horizontal="center" vertical="center"/>
    </xf>
    <xf numFmtId="0" fontId="60" fillId="0" borderId="42" xfId="12" applyFont="1" applyBorder="1" applyAlignment="1">
      <alignment horizontal="left" vertical="center"/>
    </xf>
    <xf numFmtId="0" fontId="60" fillId="0" borderId="20" xfId="12" applyFont="1" applyBorder="1" applyAlignment="1">
      <alignment horizontal="left" vertical="center"/>
    </xf>
    <xf numFmtId="0" fontId="60" fillId="0" borderId="43" xfId="12" applyFont="1" applyBorder="1" applyAlignment="1">
      <alignment horizontal="left" vertical="center"/>
    </xf>
    <xf numFmtId="0" fontId="60" fillId="0" borderId="54" xfId="12" applyFont="1" applyBorder="1" applyAlignment="1">
      <alignment horizontal="left" vertical="center"/>
    </xf>
    <xf numFmtId="0" fontId="60" fillId="0" borderId="17" xfId="12" applyFont="1" applyBorder="1" applyAlignment="1">
      <alignment horizontal="center"/>
    </xf>
    <xf numFmtId="0" fontId="60" fillId="0" borderId="18" xfId="12" applyFont="1" applyBorder="1" applyAlignment="1">
      <alignment horizontal="left"/>
    </xf>
    <xf numFmtId="0" fontId="60" fillId="0" borderId="25" xfId="12" applyFont="1" applyBorder="1" applyAlignment="1">
      <alignment horizontal="left"/>
    </xf>
    <xf numFmtId="0" fontId="60" fillId="0" borderId="25" xfId="12" applyFont="1" applyBorder="1" applyAlignment="1">
      <alignment horizontal="center" vertical="center"/>
    </xf>
    <xf numFmtId="0" fontId="62" fillId="0" borderId="25" xfId="12" applyFont="1" applyBorder="1" applyAlignment="1">
      <alignment horizontal="left" vertical="top" wrapText="1"/>
    </xf>
    <xf numFmtId="0" fontId="62" fillId="0" borderId="25" xfId="12" applyFont="1" applyBorder="1" applyAlignment="1">
      <alignment horizontal="left" vertical="top"/>
    </xf>
    <xf numFmtId="0" fontId="60" fillId="0" borderId="17" xfId="12" applyFont="1" applyBorder="1" applyAlignment="1">
      <alignment horizontal="left"/>
    </xf>
    <xf numFmtId="0" fontId="60" fillId="0" borderId="25" xfId="12" applyFont="1" applyBorder="1" applyAlignment="1">
      <alignment horizontal="center"/>
    </xf>
    <xf numFmtId="0" fontId="60" fillId="0" borderId="18" xfId="12" applyFont="1" applyBorder="1" applyAlignment="1">
      <alignment horizontal="center"/>
    </xf>
    <xf numFmtId="0" fontId="60" fillId="0" borderId="18" xfId="12" applyFont="1" applyBorder="1" applyAlignment="1">
      <alignment horizontal="right"/>
    </xf>
    <xf numFmtId="0" fontId="60" fillId="0" borderId="0" xfId="12" applyFont="1" applyAlignment="1">
      <alignment horizontal="right"/>
    </xf>
    <xf numFmtId="0" fontId="60" fillId="0" borderId="17" xfId="12" applyFont="1" applyBorder="1" applyAlignment="1">
      <alignment horizontal="right"/>
    </xf>
    <xf numFmtId="0" fontId="60" fillId="0" borderId="22" xfId="12" applyFont="1" applyBorder="1" applyAlignment="1">
      <alignment horizontal="center" vertical="center"/>
    </xf>
    <xf numFmtId="0" fontId="60" fillId="0" borderId="22" xfId="12" applyFont="1" applyBorder="1" applyAlignment="1">
      <alignment horizontal="center"/>
    </xf>
    <xf numFmtId="0" fontId="59" fillId="0" borderId="0" xfId="12" applyFont="1" applyAlignment="1">
      <alignment horizontal="right"/>
    </xf>
    <xf numFmtId="0" fontId="60" fillId="0" borderId="22" xfId="12" applyFont="1" applyBorder="1" applyAlignment="1">
      <alignment horizontal="left"/>
    </xf>
    <xf numFmtId="0" fontId="62" fillId="0" borderId="18" xfId="12" applyFont="1" applyBorder="1" applyAlignment="1">
      <alignment horizontal="left" vertical="center"/>
    </xf>
    <xf numFmtId="0" fontId="62" fillId="0" borderId="21" xfId="12" applyFont="1" applyBorder="1" applyAlignment="1">
      <alignment horizontal="left" vertical="center" wrapText="1"/>
    </xf>
    <xf numFmtId="0" fontId="62" fillId="0" borderId="16" xfId="12" applyFont="1" applyBorder="1" applyAlignment="1">
      <alignment horizontal="left" vertical="center"/>
    </xf>
    <xf numFmtId="0" fontId="63" fillId="0" borderId="18" xfId="12" applyFont="1" applyBorder="1" applyAlignment="1">
      <alignment horizontal="left" vertical="center" wrapText="1"/>
    </xf>
    <xf numFmtId="0" fontId="60" fillId="0" borderId="25" xfId="12" applyFont="1" applyBorder="1"/>
    <xf numFmtId="0" fontId="62" fillId="0" borderId="17" xfId="12" applyFont="1" applyBorder="1" applyAlignment="1">
      <alignment horizontal="left" vertical="center"/>
    </xf>
    <xf numFmtId="0" fontId="62" fillId="0" borderId="42" xfId="12" applyFont="1" applyBorder="1" applyAlignment="1">
      <alignment horizontal="left" vertical="center"/>
    </xf>
    <xf numFmtId="0" fontId="62" fillId="0" borderId="20" xfId="12" applyFont="1" applyBorder="1" applyAlignment="1">
      <alignment horizontal="left" vertical="center"/>
    </xf>
    <xf numFmtId="0" fontId="63" fillId="0" borderId="17" xfId="12" applyFont="1" applyBorder="1" applyAlignment="1">
      <alignment horizontal="left" vertical="center"/>
    </xf>
    <xf numFmtId="0" fontId="60" fillId="0" borderId="22" xfId="12" applyFont="1" applyBorder="1" applyAlignment="1">
      <alignment horizontal="right"/>
    </xf>
    <xf numFmtId="0" fontId="60" fillId="0" borderId="0" xfId="12" applyFont="1" applyAlignment="1">
      <alignment horizontal="center"/>
    </xf>
    <xf numFmtId="0" fontId="60" fillId="0" borderId="42" xfId="12" applyFont="1" applyBorder="1" applyAlignment="1">
      <alignment horizontal="center"/>
    </xf>
    <xf numFmtId="0" fontId="62" fillId="0" borderId="22" xfId="12" applyFont="1" applyBorder="1" applyAlignment="1">
      <alignment horizontal="left" vertical="center"/>
    </xf>
    <xf numFmtId="0" fontId="62" fillId="0" borderId="43" xfId="12" applyFont="1" applyBorder="1" applyAlignment="1">
      <alignment horizontal="left" vertical="center"/>
    </xf>
    <xf numFmtId="0" fontId="62" fillId="0" borderId="54" xfId="12" applyFont="1" applyBorder="1" applyAlignment="1">
      <alignment horizontal="left" vertical="center"/>
    </xf>
    <xf numFmtId="0" fontId="63" fillId="0" borderId="22" xfId="12" applyFont="1" applyBorder="1" applyAlignment="1">
      <alignment horizontal="left" vertical="center"/>
    </xf>
    <xf numFmtId="49" fontId="63" fillId="0" borderId="0" xfId="12" applyNumberFormat="1" applyFont="1" applyAlignment="1">
      <alignment horizontal="left" wrapText="1"/>
    </xf>
    <xf numFmtId="0" fontId="51" fillId="0" borderId="0" xfId="9" applyFont="1" applyAlignment="1">
      <alignment horizontal="left" vertical="center"/>
    </xf>
    <xf numFmtId="0" fontId="45" fillId="0" borderId="0" xfId="9" applyFont="1" applyAlignment="1">
      <alignment horizontal="center" vertical="center"/>
    </xf>
    <xf numFmtId="58" fontId="31" fillId="0" borderId="0" xfId="9" applyNumberFormat="1" applyFont="1" applyAlignment="1">
      <alignment horizontal="left" vertical="center"/>
    </xf>
    <xf numFmtId="58" fontId="34" fillId="0" borderId="0" xfId="9" applyNumberFormat="1" applyFont="1" applyAlignment="1">
      <alignment horizontal="left" vertical="center"/>
    </xf>
    <xf numFmtId="0" fontId="31" fillId="0" borderId="0" xfId="9" applyFont="1" applyAlignment="1">
      <alignment vertical="center" wrapText="1"/>
    </xf>
    <xf numFmtId="0" fontId="34" fillId="0" borderId="20" xfId="9" applyFont="1" applyBorder="1" applyAlignment="1">
      <alignment horizontal="left" vertical="center" wrapText="1"/>
    </xf>
    <xf numFmtId="0" fontId="34" fillId="0" borderId="26" xfId="9" applyFont="1" applyBorder="1" applyAlignment="1">
      <alignment horizontal="center" vertical="center" wrapText="1"/>
    </xf>
    <xf numFmtId="0" fontId="34" fillId="0" borderId="20" xfId="9" applyFont="1" applyBorder="1" applyAlignment="1">
      <alignment horizontal="left" vertical="center" shrinkToFit="1"/>
    </xf>
    <xf numFmtId="0" fontId="34" fillId="0" borderId="0" xfId="9" applyFont="1" applyAlignment="1">
      <alignment horizontal="justify" vertical="center" wrapText="1"/>
    </xf>
    <xf numFmtId="0" fontId="34" fillId="0" borderId="0" xfId="0" applyFont="1" applyBorder="1" applyAlignment="1">
      <alignment horizontal="left" vertical="center" wrapText="1" indent="4"/>
    </xf>
    <xf numFmtId="0" fontId="34" fillId="0" borderId="42" xfId="0" applyFont="1" applyBorder="1" applyAlignment="1">
      <alignment horizontal="center" vertical="center" wrapText="1"/>
    </xf>
    <xf numFmtId="0" fontId="34" fillId="0" borderId="0" xfId="0" applyFont="1" applyBorder="1" applyAlignment="1">
      <alignment horizontal="left" vertical="center" wrapText="1"/>
    </xf>
    <xf numFmtId="0" fontId="64" fillId="0" borderId="0" xfId="0" applyFont="1" applyAlignment="1">
      <alignment horizontal="left"/>
    </xf>
    <xf numFmtId="0" fontId="34" fillId="0" borderId="20" xfId="9" applyFont="1" applyBorder="1" applyAlignment="1">
      <alignment vertical="center" wrapText="1"/>
    </xf>
    <xf numFmtId="58" fontId="56" fillId="7" borderId="18" xfId="9" applyNumberFormat="1" applyFont="1" applyFill="1" applyBorder="1" applyAlignment="1">
      <alignment horizontal="left" vertical="center" indent="1"/>
    </xf>
    <xf numFmtId="0" fontId="56" fillId="7" borderId="18" xfId="9" applyNumberFormat="1" applyFont="1" applyFill="1" applyBorder="1" applyAlignment="1" applyProtection="1">
      <alignment horizontal="left" vertical="center" indent="1"/>
      <protection locked="0"/>
    </xf>
    <xf numFmtId="185" fontId="34" fillId="7" borderId="18" xfId="9" applyNumberFormat="1" applyFont="1" applyFill="1" applyBorder="1" applyAlignment="1">
      <alignment horizontal="right" vertical="center" wrapText="1" indent="1"/>
    </xf>
    <xf numFmtId="58" fontId="34" fillId="7" borderId="18" xfId="9" applyNumberFormat="1" applyFont="1" applyFill="1" applyBorder="1" applyAlignment="1">
      <alignment horizontal="center" vertical="center" wrapText="1"/>
    </xf>
    <xf numFmtId="0" fontId="34" fillId="0" borderId="17" xfId="9" applyFont="1" applyBorder="1" applyAlignment="1">
      <alignment horizontal="center" vertical="center"/>
    </xf>
    <xf numFmtId="58" fontId="34" fillId="0" borderId="0" xfId="9" applyNumberFormat="1" applyFont="1" applyBorder="1" applyAlignment="1">
      <alignment horizontal="center" vertical="center"/>
    </xf>
    <xf numFmtId="0" fontId="34" fillId="0" borderId="20" xfId="9" applyFont="1" applyBorder="1" applyAlignment="1">
      <alignment vertical="center" shrinkToFit="1"/>
    </xf>
    <xf numFmtId="58" fontId="57" fillId="0" borderId="18" xfId="9" applyNumberFormat="1" applyFont="1" applyBorder="1" applyAlignment="1">
      <alignment horizontal="center" vertical="center"/>
    </xf>
    <xf numFmtId="0" fontId="57" fillId="0" borderId="18" xfId="9" applyNumberFormat="1" applyFont="1" applyBorder="1" applyAlignment="1">
      <alignment horizontal="left" vertical="center" indent="2"/>
    </xf>
    <xf numFmtId="58" fontId="57" fillId="0" borderId="18" xfId="9" applyNumberFormat="1" applyFont="1" applyBorder="1" applyAlignment="1">
      <alignment horizontal="left" vertical="center" indent="2"/>
    </xf>
    <xf numFmtId="185" fontId="57" fillId="0" borderId="18" xfId="9" applyNumberFormat="1" applyFont="1" applyBorder="1" applyAlignment="1">
      <alignment horizontal="center" vertical="center" wrapText="1"/>
    </xf>
    <xf numFmtId="58" fontId="57" fillId="0" borderId="18" xfId="9" applyNumberFormat="1" applyFont="1" applyBorder="1" applyAlignment="1">
      <alignment horizontal="center" vertical="center" wrapText="1"/>
    </xf>
    <xf numFmtId="0" fontId="34" fillId="0" borderId="0" xfId="9" applyFont="1" applyAlignment="1">
      <alignment vertical="center" wrapText="1"/>
    </xf>
    <xf numFmtId="0" fontId="56" fillId="0" borderId="18" xfId="0" applyNumberFormat="1" applyFont="1" applyBorder="1" applyAlignment="1">
      <alignment horizontal="center" vertical="center"/>
    </xf>
    <xf numFmtId="58" fontId="56" fillId="0" borderId="42" xfId="0" applyNumberFormat="1" applyFont="1" applyBorder="1" applyAlignment="1">
      <alignment horizontal="center" vertical="center"/>
    </xf>
    <xf numFmtId="58" fontId="56" fillId="0" borderId="18" xfId="0" applyNumberFormat="1" applyFont="1" applyBorder="1" applyAlignment="1">
      <alignment horizontal="center" vertical="center"/>
    </xf>
    <xf numFmtId="58" fontId="56" fillId="0" borderId="0" xfId="0" applyNumberFormat="1" applyFont="1" applyBorder="1" applyAlignment="1">
      <alignment horizontal="center" vertical="center"/>
    </xf>
    <xf numFmtId="0" fontId="34" fillId="0" borderId="0" xfId="0" applyFont="1" applyAlignment="1">
      <alignment wrapText="1"/>
    </xf>
    <xf numFmtId="0" fontId="56" fillId="0" borderId="0" xfId="0" applyNumberFormat="1" applyFont="1" applyBorder="1" applyAlignment="1">
      <alignment horizontal="center" vertical="center"/>
    </xf>
    <xf numFmtId="58" fontId="56" fillId="7" borderId="22" xfId="9" applyNumberFormat="1" applyFont="1" applyFill="1" applyBorder="1" applyAlignment="1">
      <alignment horizontal="left" vertical="center" indent="1"/>
    </xf>
    <xf numFmtId="0" fontId="56" fillId="7" borderId="17" xfId="9" applyNumberFormat="1" applyFont="1" applyFill="1" applyBorder="1" applyAlignment="1" applyProtection="1">
      <alignment horizontal="left" vertical="center" indent="1"/>
      <protection locked="0"/>
    </xf>
    <xf numFmtId="185" fontId="34" fillId="7" borderId="22" xfId="9" applyNumberFormat="1" applyFont="1" applyFill="1" applyBorder="1" applyAlignment="1">
      <alignment horizontal="right" vertical="center" wrapText="1" indent="1"/>
    </xf>
    <xf numFmtId="0" fontId="34" fillId="7" borderId="17" xfId="9" applyFont="1" applyFill="1" applyBorder="1" applyAlignment="1">
      <alignment vertical="center" wrapText="1"/>
    </xf>
    <xf numFmtId="0" fontId="34" fillId="0" borderId="22" xfId="9" applyFont="1" applyBorder="1" applyAlignment="1">
      <alignment horizontal="center" vertical="center"/>
    </xf>
    <xf numFmtId="58" fontId="57" fillId="0" borderId="22" xfId="9" applyNumberFormat="1" applyFont="1" applyBorder="1" applyAlignment="1">
      <alignment horizontal="center" vertical="center"/>
    </xf>
    <xf numFmtId="0" fontId="57" fillId="0" borderId="17" xfId="9" applyNumberFormat="1" applyFont="1" applyBorder="1" applyAlignment="1">
      <alignment horizontal="left" vertical="center" indent="2"/>
    </xf>
    <xf numFmtId="185" fontId="57" fillId="0" borderId="17" xfId="9" applyNumberFormat="1" applyFont="1" applyBorder="1" applyAlignment="1">
      <alignment vertical="center" wrapText="1"/>
    </xf>
    <xf numFmtId="0" fontId="57" fillId="0" borderId="17" xfId="9" applyFont="1" applyBorder="1" applyAlignment="1">
      <alignment vertical="center" wrapText="1"/>
    </xf>
    <xf numFmtId="0" fontId="56" fillId="0" borderId="17" xfId="0" applyNumberFormat="1" applyFont="1" applyBorder="1" applyAlignment="1">
      <alignment vertical="center"/>
    </xf>
    <xf numFmtId="0" fontId="56" fillId="0" borderId="42" xfId="0" applyFont="1" applyBorder="1" applyAlignment="1">
      <alignment vertical="center"/>
    </xf>
    <xf numFmtId="0" fontId="56" fillId="0" borderId="0" xfId="0" applyFont="1" applyBorder="1" applyAlignment="1">
      <alignment vertical="center"/>
    </xf>
    <xf numFmtId="0" fontId="34" fillId="0" borderId="42" xfId="9" applyFont="1" applyBorder="1" applyAlignment="1">
      <alignment horizontal="center" vertical="center"/>
    </xf>
    <xf numFmtId="0" fontId="56" fillId="7" borderId="18" xfId="9" applyFont="1" applyFill="1" applyBorder="1" applyAlignment="1">
      <alignment horizontal="left" vertical="center" wrapText="1" indent="1"/>
    </xf>
    <xf numFmtId="177" fontId="65" fillId="7" borderId="0" xfId="9" applyNumberFormat="1" applyFont="1" applyFill="1" applyAlignment="1">
      <alignment horizontal="right" vertical="center"/>
    </xf>
    <xf numFmtId="0" fontId="57" fillId="0" borderId="0" xfId="9" applyFont="1" applyAlignment="1">
      <alignment vertical="center"/>
    </xf>
    <xf numFmtId="58" fontId="34" fillId="7" borderId="17" xfId="9" applyNumberFormat="1" applyFont="1" applyFill="1" applyBorder="1" applyAlignment="1">
      <alignment horizontal="center" vertical="center" wrapText="1"/>
    </xf>
    <xf numFmtId="0" fontId="56" fillId="7" borderId="17" xfId="9" applyFont="1" applyFill="1" applyBorder="1" applyAlignment="1">
      <alignment horizontal="left" vertical="center" wrapText="1" indent="1"/>
    </xf>
    <xf numFmtId="0" fontId="57" fillId="0" borderId="18" xfId="9" applyFont="1" applyBorder="1" applyAlignment="1">
      <alignment horizontal="center" vertical="center" wrapText="1"/>
    </xf>
    <xf numFmtId="58" fontId="57" fillId="0" borderId="17" xfId="9" applyNumberFormat="1" applyFont="1" applyBorder="1" applyAlignment="1">
      <alignment horizontal="center" vertical="center" wrapText="1"/>
    </xf>
    <xf numFmtId="0" fontId="56" fillId="7" borderId="22" xfId="9" applyFont="1" applyFill="1" applyBorder="1" applyAlignment="1">
      <alignment horizontal="left" vertical="center" wrapText="1" indent="1"/>
    </xf>
    <xf numFmtId="0" fontId="56" fillId="7" borderId="22" xfId="9" applyNumberFormat="1" applyFont="1" applyFill="1" applyBorder="1" applyAlignment="1" applyProtection="1">
      <alignment horizontal="left" vertical="center" indent="1"/>
      <protection locked="0"/>
    </xf>
    <xf numFmtId="0" fontId="34" fillId="7" borderId="22" xfId="9" applyFont="1" applyFill="1" applyBorder="1" applyAlignment="1">
      <alignment horizontal="center" vertical="center" wrapText="1"/>
    </xf>
    <xf numFmtId="0" fontId="34" fillId="7" borderId="22" xfId="9" applyFont="1" applyFill="1" applyBorder="1" applyAlignment="1">
      <alignment vertical="center" wrapText="1"/>
    </xf>
    <xf numFmtId="0" fontId="57" fillId="0" borderId="22" xfId="9" applyFont="1" applyBorder="1" applyAlignment="1">
      <alignment horizontal="center" vertical="center" wrapText="1"/>
    </xf>
    <xf numFmtId="0" fontId="57" fillId="0" borderId="22" xfId="9" applyNumberFormat="1" applyFont="1" applyBorder="1" applyAlignment="1">
      <alignment horizontal="left" vertical="center" indent="2"/>
    </xf>
    <xf numFmtId="0" fontId="57" fillId="0" borderId="22" xfId="9" applyFont="1" applyBorder="1" applyAlignment="1">
      <alignment vertical="center" wrapText="1"/>
    </xf>
    <xf numFmtId="0" fontId="56" fillId="0" borderId="22" xfId="0" applyNumberFormat="1" applyFont="1" applyBorder="1" applyAlignment="1">
      <alignment vertical="center"/>
    </xf>
    <xf numFmtId="0" fontId="31" fillId="0" borderId="0" xfId="0" applyFont="1" applyAlignment="1">
      <alignment horizontal="left" vertical="top" wrapText="1"/>
    </xf>
    <xf numFmtId="0" fontId="34" fillId="0" borderId="0" xfId="9" applyFont="1" applyAlignment="1">
      <alignment horizontal="justify" wrapText="1"/>
    </xf>
    <xf numFmtId="58" fontId="56" fillId="7" borderId="18" xfId="9" applyNumberFormat="1" applyFont="1" applyFill="1" applyBorder="1" applyAlignment="1">
      <alignment horizontal="center" vertical="center"/>
    </xf>
    <xf numFmtId="0" fontId="56" fillId="7" borderId="18" xfId="9" applyNumberFormat="1" applyFont="1" applyFill="1" applyBorder="1" applyAlignment="1">
      <alignment horizontal="center" vertical="center"/>
    </xf>
    <xf numFmtId="185" fontId="34" fillId="7" borderId="18" xfId="9" applyNumberFormat="1" applyFont="1" applyFill="1" applyBorder="1" applyAlignment="1">
      <alignment horizontal="right" vertical="center" wrapText="1"/>
    </xf>
    <xf numFmtId="58" fontId="56" fillId="7" borderId="22" xfId="9" applyNumberFormat="1" applyFont="1" applyFill="1" applyBorder="1" applyAlignment="1">
      <alignment horizontal="center" vertical="center"/>
    </xf>
    <xf numFmtId="0" fontId="56" fillId="7" borderId="17" xfId="9" applyNumberFormat="1" applyFont="1" applyFill="1" applyBorder="1" applyAlignment="1">
      <alignment vertical="center"/>
    </xf>
    <xf numFmtId="185" fontId="34" fillId="7" borderId="22" xfId="9" applyNumberFormat="1" applyFont="1" applyFill="1" applyBorder="1" applyAlignment="1">
      <alignment horizontal="right" vertical="center" wrapText="1"/>
    </xf>
    <xf numFmtId="0" fontId="56" fillId="7" borderId="18" xfId="9" applyFont="1" applyFill="1" applyBorder="1" applyAlignment="1">
      <alignment horizontal="center" vertical="center" wrapText="1"/>
    </xf>
    <xf numFmtId="0" fontId="56" fillId="7" borderId="17" xfId="9" applyFont="1" applyFill="1" applyBorder="1" applyAlignment="1">
      <alignment horizontal="center" vertical="center" wrapText="1"/>
    </xf>
    <xf numFmtId="0" fontId="56" fillId="7" borderId="22" xfId="9" applyFont="1" applyFill="1" applyBorder="1" applyAlignment="1">
      <alignment horizontal="center" vertical="center" wrapText="1"/>
    </xf>
    <xf numFmtId="0" fontId="56" fillId="7" borderId="22" xfId="9" applyNumberFormat="1" applyFont="1" applyFill="1" applyBorder="1" applyAlignment="1">
      <alignment vertical="center"/>
    </xf>
    <xf numFmtId="177" fontId="65" fillId="0" borderId="0" xfId="9" applyNumberFormat="1" applyFont="1" applyFill="1" applyAlignment="1">
      <alignment vertical="center"/>
    </xf>
    <xf numFmtId="58" fontId="66" fillId="0" borderId="0" xfId="9" applyNumberFormat="1" applyFont="1" applyAlignment="1">
      <alignment horizontal="right" vertical="center" shrinkToFit="1"/>
    </xf>
    <xf numFmtId="0" fontId="34" fillId="0" borderId="24" xfId="9" applyFont="1" applyBorder="1" applyAlignment="1">
      <alignment horizontal="center" vertical="center" wrapText="1"/>
    </xf>
    <xf numFmtId="0" fontId="34" fillId="0" borderId="18" xfId="9" applyFont="1" applyBorder="1" applyAlignment="1">
      <alignment horizontal="center" vertical="top"/>
    </xf>
    <xf numFmtId="0" fontId="66" fillId="0" borderId="0" xfId="9" applyFont="1" applyBorder="1" applyAlignment="1">
      <alignment horizontal="left" vertical="center" wrapText="1"/>
    </xf>
    <xf numFmtId="0" fontId="66" fillId="0" borderId="0" xfId="9" applyFont="1" applyBorder="1" applyAlignment="1">
      <alignment horizontal="left" vertical="center" shrinkToFit="1"/>
    </xf>
    <xf numFmtId="184" fontId="66" fillId="0" borderId="0" xfId="9" applyNumberFormat="1" applyFont="1" applyBorder="1" applyAlignment="1">
      <alignment horizontal="center" vertical="center" shrinkToFit="1"/>
    </xf>
    <xf numFmtId="58" fontId="34" fillId="0" borderId="25" xfId="9" applyNumberFormat="1" applyFont="1" applyBorder="1" applyAlignment="1">
      <alignment horizontal="center" vertical="center"/>
    </xf>
    <xf numFmtId="58" fontId="34" fillId="0" borderId="26" xfId="9" applyNumberFormat="1" applyFont="1" applyBorder="1" applyAlignment="1">
      <alignment horizontal="center" vertical="center"/>
    </xf>
    <xf numFmtId="0" fontId="34" fillId="0" borderId="17" xfId="9" applyFont="1" applyBorder="1" applyAlignment="1">
      <alignment horizontal="left" vertical="center" wrapText="1"/>
    </xf>
    <xf numFmtId="0" fontId="66" fillId="0" borderId="25" xfId="9" applyNumberFormat="1" applyFont="1" applyBorder="1" applyAlignment="1">
      <alignment horizontal="left" vertical="center" shrinkToFit="1"/>
    </xf>
    <xf numFmtId="0" fontId="56" fillId="0" borderId="26" xfId="9" applyNumberFormat="1" applyFont="1" applyBorder="1" applyAlignment="1">
      <alignment horizontal="left" vertical="center" shrinkToFit="1"/>
    </xf>
    <xf numFmtId="0" fontId="48" fillId="0" borderId="25" xfId="9" applyNumberFormat="1" applyFont="1" applyBorder="1" applyAlignment="1">
      <alignment horizontal="left" vertical="center" shrinkToFit="1"/>
    </xf>
    <xf numFmtId="184" fontId="34" fillId="0" borderId="0" xfId="9" applyNumberFormat="1" applyFont="1" applyBorder="1" applyAlignment="1">
      <alignment horizontal="right" vertical="center"/>
    </xf>
    <xf numFmtId="0" fontId="34" fillId="0" borderId="18" xfId="9" applyFont="1" applyBorder="1" applyAlignment="1">
      <alignment horizontal="left" vertical="center" wrapText="1"/>
    </xf>
    <xf numFmtId="58" fontId="48" fillId="0" borderId="18" xfId="9" applyNumberFormat="1" applyFont="1" applyBorder="1" applyAlignment="1">
      <alignment horizontal="left" vertical="center"/>
    </xf>
    <xf numFmtId="177" fontId="34" fillId="7" borderId="0" xfId="9" applyNumberFormat="1" applyFont="1" applyFill="1" applyAlignment="1">
      <alignment horizontal="right" vertical="center"/>
    </xf>
    <xf numFmtId="0" fontId="66" fillId="0" borderId="0" xfId="9" applyFont="1" applyAlignment="1">
      <alignment vertical="center"/>
    </xf>
    <xf numFmtId="0" fontId="66" fillId="0" borderId="0" xfId="9" applyFont="1" applyAlignment="1">
      <alignment horizontal="left" vertical="center" wrapText="1"/>
    </xf>
    <xf numFmtId="0" fontId="66" fillId="0" borderId="0" xfId="9" applyFont="1" applyBorder="1" applyAlignment="1">
      <alignment vertical="center" wrapText="1"/>
    </xf>
    <xf numFmtId="0" fontId="34" fillId="0" borderId="22" xfId="9" applyFont="1" applyBorder="1" applyAlignment="1">
      <alignment vertical="center" wrapText="1"/>
    </xf>
    <xf numFmtId="0" fontId="34" fillId="0" borderId="22" xfId="9" applyFont="1" applyBorder="1" applyAlignment="1">
      <alignment vertical="center"/>
    </xf>
    <xf numFmtId="0" fontId="66" fillId="0" borderId="0" xfId="9" applyFont="1" applyAlignment="1">
      <alignment horizontal="center" vertical="center"/>
    </xf>
    <xf numFmtId="177" fontId="34" fillId="0" borderId="25" xfId="9" applyNumberFormat="1" applyFont="1" applyBorder="1" applyAlignment="1">
      <alignment horizontal="center" vertical="center"/>
    </xf>
    <xf numFmtId="177" fontId="34" fillId="0" borderId="24" xfId="9" applyNumberFormat="1" applyFont="1" applyBorder="1" applyAlignment="1">
      <alignment horizontal="center" vertical="center"/>
    </xf>
    <xf numFmtId="0" fontId="34" fillId="0" borderId="22" xfId="9" applyFont="1" applyBorder="1" applyAlignment="1">
      <alignment horizontal="left" vertical="center" wrapText="1"/>
    </xf>
    <xf numFmtId="0" fontId="66" fillId="0" borderId="0" xfId="9" applyFont="1" applyAlignment="1">
      <alignment horizontal="left" vertical="center"/>
    </xf>
    <xf numFmtId="0" fontId="31" fillId="0" borderId="0" xfId="9" applyFont="1" applyAlignment="1">
      <alignment vertical="center"/>
    </xf>
    <xf numFmtId="0" fontId="67" fillId="0" borderId="0" xfId="9" applyFont="1" applyAlignment="1">
      <alignment vertical="center"/>
    </xf>
    <xf numFmtId="0" fontId="31" fillId="0" borderId="0" xfId="9" applyFont="1" applyFill="1" applyBorder="1" applyAlignment="1">
      <alignment vertical="center"/>
    </xf>
    <xf numFmtId="0" fontId="68" fillId="0" borderId="0" xfId="9" applyFont="1" applyBorder="1" applyAlignment="1">
      <alignment horizontal="center" vertical="center"/>
    </xf>
    <xf numFmtId="0" fontId="31" fillId="0" borderId="0" xfId="9" applyFont="1" applyBorder="1" applyAlignment="1">
      <alignment horizontal="left" vertical="center"/>
    </xf>
    <xf numFmtId="0" fontId="31" fillId="0" borderId="0" xfId="9" applyFont="1" applyBorder="1" applyAlignment="1">
      <alignment horizontal="center" vertical="top"/>
    </xf>
    <xf numFmtId="0" fontId="31" fillId="0" borderId="0" xfId="9" applyFont="1" applyFill="1" applyBorder="1" applyAlignment="1">
      <alignment horizontal="left" vertical="center" indent="1"/>
    </xf>
    <xf numFmtId="0" fontId="69" fillId="0" borderId="0" xfId="9" applyFont="1" applyBorder="1" applyAlignment="1">
      <alignment horizontal="left" vertical="center" wrapText="1"/>
    </xf>
    <xf numFmtId="0" fontId="70" fillId="0" borderId="0" xfId="9" applyFont="1" applyBorder="1" applyAlignment="1">
      <alignment vertical="center"/>
    </xf>
    <xf numFmtId="186" fontId="71" fillId="0" borderId="0" xfId="9" applyNumberFormat="1" applyFont="1" applyFill="1" applyBorder="1" applyAlignment="1">
      <alignment horizontal="center" vertical="center"/>
    </xf>
    <xf numFmtId="0" fontId="46" fillId="7" borderId="20" xfId="9" applyFont="1" applyFill="1" applyBorder="1" applyAlignment="1">
      <alignment horizontal="center" vertical="center" shrinkToFit="1"/>
    </xf>
    <xf numFmtId="0" fontId="31" fillId="0" borderId="20" xfId="9" applyFont="1" applyBorder="1" applyAlignment="1">
      <alignment horizontal="left"/>
    </xf>
    <xf numFmtId="0" fontId="31" fillId="0" borderId="0" xfId="9" applyFont="1" applyFill="1" applyBorder="1" applyAlignment="1">
      <alignment horizontal="left" vertical="center" indent="2"/>
    </xf>
    <xf numFmtId="0" fontId="31" fillId="0" borderId="0" xfId="9" applyFont="1" applyFill="1" applyBorder="1" applyAlignment="1">
      <alignment horizontal="left" indent="2"/>
    </xf>
    <xf numFmtId="0" fontId="31" fillId="0" borderId="0" xfId="9" applyFont="1" applyBorder="1" applyAlignment="1">
      <alignment horizontal="right" vertical="center"/>
    </xf>
    <xf numFmtId="0" fontId="55" fillId="0" borderId="20" xfId="9" applyFont="1" applyBorder="1" applyAlignment="1">
      <alignment horizontal="left" vertical="center" indent="1" shrinkToFit="1"/>
    </xf>
    <xf numFmtId="187" fontId="31" fillId="0" borderId="0" xfId="9" applyNumberFormat="1" applyFont="1" applyFill="1" applyBorder="1" applyAlignment="1">
      <alignment horizontal="right" vertical="center"/>
    </xf>
    <xf numFmtId="0" fontId="31" fillId="0" borderId="20" xfId="9" applyFont="1" applyBorder="1" applyAlignment="1">
      <alignment horizontal="left" vertical="center" indent="1" shrinkToFit="1"/>
    </xf>
    <xf numFmtId="186" fontId="55" fillId="0" borderId="20" xfId="9" applyNumberFormat="1" applyFont="1" applyFill="1" applyBorder="1" applyAlignment="1">
      <alignment horizontal="left" vertical="center" indent="1"/>
    </xf>
    <xf numFmtId="183" fontId="55" fillId="0" borderId="20" xfId="9" applyNumberFormat="1" applyFont="1" applyBorder="1" applyAlignment="1">
      <alignment horizontal="left" vertical="center" indent="1" shrinkToFit="1"/>
    </xf>
    <xf numFmtId="183" fontId="65" fillId="7" borderId="20" xfId="9" applyNumberFormat="1" applyFont="1" applyFill="1" applyBorder="1" applyAlignment="1">
      <alignment horizontal="left" indent="1"/>
    </xf>
    <xf numFmtId="183" fontId="31" fillId="0" borderId="0" xfId="9" applyNumberFormat="1" applyFont="1" applyFill="1" applyBorder="1" applyAlignment="1">
      <alignment horizontal="center" vertical="center"/>
    </xf>
    <xf numFmtId="186" fontId="71" fillId="7" borderId="0" xfId="9" applyNumberFormat="1" applyFont="1" applyFill="1" applyBorder="1" applyAlignment="1">
      <alignment horizontal="right" vertical="center" indent="1"/>
    </xf>
    <xf numFmtId="0" fontId="31" fillId="0" borderId="0" xfId="9" applyFont="1" applyBorder="1" applyAlignment="1">
      <alignment vertical="center" wrapText="1"/>
    </xf>
    <xf numFmtId="0" fontId="31" fillId="0" borderId="0" xfId="9" applyFont="1" applyBorder="1" applyAlignment="1">
      <alignment horizontal="center" vertical="center"/>
    </xf>
    <xf numFmtId="0" fontId="46" fillId="7" borderId="54" xfId="9" applyFont="1" applyFill="1" applyBorder="1" applyAlignment="1">
      <alignment horizontal="center" vertical="center" shrinkToFit="1"/>
    </xf>
    <xf numFmtId="179" fontId="65" fillId="0" borderId="0" xfId="9" applyNumberFormat="1" applyFont="1" applyFill="1" applyBorder="1" applyAlignment="1">
      <alignment horizontal="right" vertical="center"/>
    </xf>
    <xf numFmtId="188" fontId="31" fillId="0" borderId="0" xfId="9" applyNumberFormat="1" applyFont="1" applyFill="1" applyBorder="1" applyAlignment="1">
      <alignment horizontal="right" vertical="center"/>
    </xf>
    <xf numFmtId="0" fontId="31" fillId="0" borderId="18" xfId="9" applyFont="1" applyBorder="1" applyAlignment="1">
      <alignment horizontal="center" vertical="center"/>
    </xf>
    <xf numFmtId="0" fontId="46" fillId="7" borderId="18" xfId="9" applyFont="1" applyFill="1" applyBorder="1" applyAlignment="1">
      <alignment horizontal="center" vertical="center"/>
    </xf>
    <xf numFmtId="186" fontId="55" fillId="0" borderId="0" xfId="9" applyNumberFormat="1" applyFont="1" applyBorder="1" applyAlignment="1">
      <alignment horizontal="left" vertical="center" indent="1"/>
    </xf>
    <xf numFmtId="0" fontId="70" fillId="0" borderId="0" xfId="9" quotePrefix="1" applyFont="1" applyBorder="1" applyAlignment="1" applyProtection="1">
      <alignment horizontal="left" vertical="center" wrapText="1"/>
      <protection locked="0"/>
    </xf>
    <xf numFmtId="0" fontId="31" fillId="0" borderId="0" xfId="9" applyFont="1" applyBorder="1" applyAlignment="1">
      <alignment horizontal="left" vertical="center" wrapText="1"/>
    </xf>
    <xf numFmtId="0" fontId="31" fillId="0" borderId="17" xfId="9" applyFont="1" applyBorder="1" applyAlignment="1">
      <alignment horizontal="center" vertical="center"/>
    </xf>
    <xf numFmtId="0" fontId="46" fillId="7" borderId="17" xfId="9" applyFont="1" applyFill="1" applyBorder="1" applyAlignment="1">
      <alignment horizontal="center" vertical="center"/>
    </xf>
    <xf numFmtId="183" fontId="31" fillId="0" borderId="20" xfId="9" applyNumberFormat="1" applyFont="1" applyBorder="1" applyAlignment="1">
      <alignment horizontal="left" indent="1" shrinkToFit="1"/>
    </xf>
    <xf numFmtId="189" fontId="31" fillId="0" borderId="0" xfId="9" applyNumberFormat="1" applyFont="1" applyFill="1" applyBorder="1" applyAlignment="1">
      <alignment horizontal="right" vertical="center"/>
    </xf>
    <xf numFmtId="177" fontId="31" fillId="7" borderId="0" xfId="9" applyNumberFormat="1" applyFont="1" applyFill="1" applyBorder="1" applyAlignment="1" applyProtection="1">
      <alignment horizontal="right" vertical="center"/>
      <protection locked="0"/>
    </xf>
    <xf numFmtId="0" fontId="55" fillId="0" borderId="0" xfId="9" applyFont="1" applyBorder="1" applyAlignment="1">
      <alignment horizontal="left" vertical="center" shrinkToFit="1"/>
    </xf>
    <xf numFmtId="0" fontId="55" fillId="0" borderId="0" xfId="9" applyFont="1" applyBorder="1" applyAlignment="1">
      <alignment horizontal="left" vertical="center" wrapText="1" shrinkToFit="1"/>
    </xf>
    <xf numFmtId="0" fontId="31" fillId="0" borderId="22" xfId="9" applyFont="1" applyBorder="1" applyAlignment="1">
      <alignment horizontal="center" vertical="center"/>
    </xf>
    <xf numFmtId="0" fontId="46" fillId="7" borderId="22" xfId="9" applyFont="1" applyFill="1" applyBorder="1" applyAlignment="1">
      <alignment horizontal="center" vertical="center"/>
    </xf>
    <xf numFmtId="190" fontId="31" fillId="0" borderId="0" xfId="9" applyNumberFormat="1" applyFont="1" applyFill="1" applyBorder="1" applyAlignment="1">
      <alignment vertical="center"/>
    </xf>
    <xf numFmtId="0" fontId="31" fillId="0" borderId="20" xfId="9" applyFont="1" applyBorder="1" applyAlignment="1">
      <alignment horizontal="center" vertical="center"/>
    </xf>
    <xf numFmtId="0" fontId="34" fillId="0" borderId="0" xfId="9" applyFont="1" applyFill="1" applyBorder="1" applyAlignment="1">
      <alignment horizontal="right" vertical="center"/>
    </xf>
    <xf numFmtId="186" fontId="31" fillId="0" borderId="0" xfId="9" applyNumberFormat="1" applyFont="1" applyFill="1" applyBorder="1" applyAlignment="1">
      <alignment vertical="center" wrapText="1"/>
    </xf>
    <xf numFmtId="0" fontId="31" fillId="0" borderId="20" xfId="9" applyFont="1" applyBorder="1" applyAlignment="1">
      <alignment horizontal="left" vertical="center" indent="1"/>
    </xf>
    <xf numFmtId="183" fontId="55" fillId="0" borderId="20" xfId="9" applyNumberFormat="1" applyFont="1" applyBorder="1" applyAlignment="1">
      <alignment horizontal="center" vertical="center"/>
    </xf>
    <xf numFmtId="177" fontId="31" fillId="0" borderId="0" xfId="9" applyNumberFormat="1" applyFont="1" applyFill="1" applyBorder="1" applyAlignment="1" applyProtection="1">
      <alignment vertical="center"/>
      <protection locked="0"/>
    </xf>
    <xf numFmtId="0" fontId="67" fillId="0" borderId="0" xfId="9" quotePrefix="1" applyFont="1" applyBorder="1" applyAlignment="1" applyProtection="1">
      <alignment horizontal="center" vertical="center" wrapText="1"/>
      <protection locked="0"/>
    </xf>
    <xf numFmtId="0" fontId="40" fillId="0" borderId="0" xfId="9" applyFont="1" applyBorder="1" applyAlignment="1">
      <alignment horizontal="center" vertical="center" wrapText="1"/>
    </xf>
    <xf numFmtId="0" fontId="40" fillId="0" borderId="0" xfId="9" applyFont="1" applyBorder="1" applyAlignment="1">
      <alignment horizontal="left" vertical="center"/>
    </xf>
    <xf numFmtId="0" fontId="67" fillId="0" borderId="0" xfId="9" applyFont="1" applyBorder="1" applyAlignment="1">
      <alignment horizontal="left" vertical="center" wrapText="1"/>
    </xf>
    <xf numFmtId="0" fontId="65" fillId="0" borderId="0" xfId="9" applyFont="1" applyBorder="1" applyAlignment="1">
      <alignment vertical="center"/>
    </xf>
    <xf numFmtId="190" fontId="67" fillId="0" borderId="0" xfId="9" applyNumberFormat="1" applyFont="1" applyBorder="1" applyAlignment="1">
      <alignment vertical="center"/>
    </xf>
    <xf numFmtId="0" fontId="65" fillId="0" borderId="0" xfId="9" applyFont="1" applyBorder="1" applyAlignment="1">
      <alignment horizontal="left" vertical="center" indent="1"/>
    </xf>
    <xf numFmtId="0" fontId="72" fillId="0" borderId="0" xfId="9" applyFont="1" applyBorder="1" applyAlignment="1">
      <alignment vertical="center" wrapText="1"/>
    </xf>
    <xf numFmtId="183" fontId="31" fillId="0" borderId="20" xfId="9" applyNumberFormat="1" applyFont="1" applyBorder="1" applyAlignment="1">
      <alignment horizontal="center"/>
    </xf>
    <xf numFmtId="0" fontId="73" fillId="0" borderId="0" xfId="9" quotePrefix="1" applyFont="1" applyBorder="1" applyAlignment="1" applyProtection="1">
      <alignment horizontal="center" vertical="center" wrapText="1"/>
      <protection locked="0"/>
    </xf>
    <xf numFmtId="0" fontId="74" fillId="0" borderId="0" xfId="9" applyFont="1" applyBorder="1" applyAlignment="1">
      <alignment vertical="center" wrapText="1"/>
    </xf>
    <xf numFmtId="183" fontId="65" fillId="0" borderId="0" xfId="9" applyNumberFormat="1" applyFont="1" applyBorder="1" applyAlignment="1">
      <alignment horizontal="center" vertical="center"/>
    </xf>
    <xf numFmtId="58" fontId="31" fillId="0" borderId="0" xfId="9" applyNumberFormat="1" applyFont="1" applyBorder="1" applyAlignment="1">
      <alignment vertical="center"/>
    </xf>
    <xf numFmtId="184" fontId="31" fillId="0" borderId="0" xfId="14" applyNumberFormat="1" applyFont="1" applyFill="1" applyBorder="1" applyAlignment="1">
      <alignment vertical="center"/>
    </xf>
    <xf numFmtId="0" fontId="41" fillId="0" borderId="0" xfId="9" applyFont="1" applyAlignment="1">
      <alignment vertical="center"/>
    </xf>
    <xf numFmtId="0" fontId="41" fillId="0" borderId="0" xfId="9" applyFont="1" applyBorder="1" applyAlignment="1">
      <alignment horizontal="center" vertical="center"/>
    </xf>
    <xf numFmtId="0" fontId="34" fillId="0" borderId="0" xfId="9" quotePrefix="1" applyFont="1" applyBorder="1" applyAlignment="1">
      <alignment vertical="center"/>
    </xf>
    <xf numFmtId="0" fontId="34" fillId="0" borderId="21" xfId="9" applyFont="1" applyBorder="1" applyAlignment="1">
      <alignment horizontal="center" vertical="center"/>
    </xf>
    <xf numFmtId="0" fontId="34" fillId="0" borderId="35" xfId="9" applyFont="1" applyBorder="1" applyAlignment="1">
      <alignment horizontal="center" vertical="center"/>
    </xf>
    <xf numFmtId="0" fontId="34" fillId="0" borderId="16" xfId="9" applyFont="1" applyBorder="1" applyAlignment="1">
      <alignment horizontal="center" vertical="center"/>
    </xf>
    <xf numFmtId="0" fontId="34" fillId="0" borderId="18" xfId="9" applyFont="1" applyBorder="1" applyAlignment="1">
      <alignment horizontal="distributed" vertical="center"/>
    </xf>
    <xf numFmtId="0" fontId="33" fillId="5" borderId="35" xfId="9" applyFont="1" applyFill="1" applyBorder="1" applyAlignment="1">
      <alignment vertical="center"/>
    </xf>
    <xf numFmtId="0" fontId="34" fillId="5" borderId="35" xfId="9" applyFont="1" applyFill="1" applyBorder="1" applyAlignment="1">
      <alignment vertical="center"/>
    </xf>
    <xf numFmtId="0" fontId="33" fillId="5" borderId="16" xfId="9" applyFont="1" applyFill="1" applyBorder="1" applyAlignment="1">
      <alignment vertical="center"/>
    </xf>
    <xf numFmtId="0" fontId="34" fillId="0" borderId="20" xfId="9" applyFont="1" applyBorder="1" applyAlignment="1">
      <alignment horizontal="center" vertical="center"/>
    </xf>
    <xf numFmtId="0" fontId="34" fillId="0" borderId="17" xfId="9" applyFont="1" applyBorder="1" applyAlignment="1">
      <alignment horizontal="distributed" vertical="center"/>
    </xf>
    <xf numFmtId="0" fontId="33" fillId="5" borderId="0" xfId="9" applyFont="1" applyFill="1" applyBorder="1" applyAlignment="1">
      <alignment vertical="center"/>
    </xf>
    <xf numFmtId="0" fontId="34" fillId="5" borderId="0" xfId="9" applyFont="1" applyFill="1" applyBorder="1" applyAlignment="1">
      <alignment vertical="center"/>
    </xf>
    <xf numFmtId="0" fontId="33" fillId="5" borderId="20" xfId="9" applyFont="1" applyFill="1" applyBorder="1" applyAlignment="1">
      <alignment vertical="center"/>
    </xf>
    <xf numFmtId="0" fontId="33" fillId="0" borderId="0" xfId="9" applyFont="1" applyBorder="1" applyAlignment="1">
      <alignment vertical="center" wrapText="1"/>
    </xf>
    <xf numFmtId="0" fontId="34" fillId="0" borderId="22" xfId="9" applyFont="1" applyBorder="1" applyAlignment="1">
      <alignment horizontal="distributed" vertical="center"/>
    </xf>
    <xf numFmtId="0" fontId="33" fillId="5" borderId="0" xfId="9" applyFont="1" applyFill="1" applyBorder="1" applyAlignment="1">
      <alignment horizontal="center" vertical="center"/>
    </xf>
    <xf numFmtId="0" fontId="34" fillId="5" borderId="0" xfId="9" applyFont="1" applyFill="1" applyBorder="1" applyAlignment="1"/>
    <xf numFmtId="0" fontId="33" fillId="5" borderId="20" xfId="9" applyFont="1" applyFill="1" applyBorder="1" applyAlignment="1">
      <alignment horizontal="center" vertical="center"/>
    </xf>
    <xf numFmtId="0" fontId="34" fillId="0" borderId="0" xfId="9" applyFont="1" applyBorder="1" applyAlignment="1"/>
    <xf numFmtId="0" fontId="34" fillId="7" borderId="35" xfId="9" applyFont="1" applyFill="1" applyBorder="1" applyAlignment="1">
      <alignment horizontal="center" vertical="center"/>
    </xf>
    <xf numFmtId="0" fontId="34" fillId="7" borderId="21" xfId="9" applyFont="1" applyFill="1" applyBorder="1" applyAlignment="1">
      <alignment horizontal="center" vertical="center"/>
    </xf>
    <xf numFmtId="0" fontId="34" fillId="7" borderId="16" xfId="9" applyFont="1" applyFill="1" applyBorder="1" applyAlignment="1">
      <alignment horizontal="center" vertical="center"/>
    </xf>
    <xf numFmtId="0" fontId="56" fillId="0" borderId="35" xfId="9" applyFont="1" applyBorder="1" applyAlignment="1">
      <alignment vertical="center"/>
    </xf>
    <xf numFmtId="0" fontId="56" fillId="0" borderId="18" xfId="9" applyFont="1" applyBorder="1" applyAlignment="1">
      <alignment vertical="center"/>
    </xf>
    <xf numFmtId="0" fontId="34" fillId="0" borderId="18" xfId="9" applyFont="1" applyBorder="1" applyAlignment="1">
      <alignment horizontal="center" vertical="center"/>
    </xf>
    <xf numFmtId="0" fontId="33" fillId="5" borderId="21" xfId="9" applyFont="1" applyFill="1" applyBorder="1" applyAlignment="1">
      <alignment horizontal="center" vertical="center"/>
    </xf>
    <xf numFmtId="0" fontId="34" fillId="5" borderId="35" xfId="9" applyFont="1" applyFill="1" applyBorder="1" applyAlignment="1"/>
    <xf numFmtId="0" fontId="34" fillId="5" borderId="16" xfId="9" applyFont="1" applyFill="1" applyBorder="1" applyAlignment="1"/>
    <xf numFmtId="0" fontId="34" fillId="0" borderId="42" xfId="9" applyFont="1" applyBorder="1" applyAlignment="1">
      <alignment horizontal="left" vertical="center"/>
    </xf>
    <xf numFmtId="0" fontId="34" fillId="0" borderId="20" xfId="9" applyFont="1" applyBorder="1" applyAlignment="1">
      <alignment horizontal="left" vertical="center"/>
    </xf>
    <xf numFmtId="0" fontId="57" fillId="0" borderId="0" xfId="9" applyFont="1" applyBorder="1" applyAlignment="1">
      <alignment vertical="center"/>
    </xf>
    <xf numFmtId="0" fontId="34" fillId="0" borderId="17" xfId="9" applyFont="1" applyBorder="1" applyAlignment="1">
      <alignment vertical="center"/>
    </xf>
    <xf numFmtId="0" fontId="33" fillId="5" borderId="42" xfId="9" applyFont="1" applyFill="1" applyBorder="1" applyAlignment="1">
      <alignment horizontal="center" vertical="center"/>
    </xf>
    <xf numFmtId="0" fontId="34" fillId="5" borderId="20" xfId="9" applyFont="1" applyFill="1" applyBorder="1" applyAlignment="1"/>
    <xf numFmtId="0" fontId="34" fillId="0" borderId="42" xfId="9" applyFont="1" applyBorder="1" applyAlignment="1">
      <alignment horizontal="justify" vertical="center" shrinkToFit="1"/>
    </xf>
    <xf numFmtId="0" fontId="34" fillId="0" borderId="0" xfId="9" applyFont="1" applyBorder="1" applyAlignment="1">
      <alignment horizontal="justify" vertical="center"/>
    </xf>
    <xf numFmtId="0" fontId="57" fillId="0" borderId="17" xfId="9" applyFont="1" applyBorder="1" applyAlignment="1">
      <alignment vertical="center"/>
    </xf>
    <xf numFmtId="0" fontId="0" fillId="0" borderId="20" xfId="0" applyBorder="1" applyAlignment="1">
      <alignment vertical="center"/>
    </xf>
    <xf numFmtId="0" fontId="57" fillId="0" borderId="42" xfId="9" applyFont="1" applyBorder="1" applyAlignment="1">
      <alignment horizontal="left" vertical="center" indent="1" shrinkToFit="1"/>
    </xf>
    <xf numFmtId="0" fontId="57" fillId="0" borderId="20" xfId="9" applyFont="1" applyBorder="1" applyAlignment="1">
      <alignment horizontal="left" vertical="center" indent="1" shrinkToFit="1"/>
    </xf>
    <xf numFmtId="0" fontId="33" fillId="0" borderId="0" xfId="9" applyFont="1" applyBorder="1" applyAlignment="1">
      <alignment horizontal="center" vertical="center"/>
    </xf>
    <xf numFmtId="0" fontId="34" fillId="0" borderId="43" xfId="9" applyFont="1" applyBorder="1" applyAlignment="1">
      <alignment horizontal="left" vertical="center"/>
    </xf>
    <xf numFmtId="0" fontId="34" fillId="0" borderId="44" xfId="9" applyFont="1" applyBorder="1" applyAlignment="1">
      <alignment horizontal="left" vertical="center"/>
    </xf>
    <xf numFmtId="0" fontId="34" fillId="0" borderId="54" xfId="9" applyFont="1" applyBorder="1" applyAlignment="1">
      <alignment horizontal="left" vertical="center"/>
    </xf>
    <xf numFmtId="0" fontId="34" fillId="5" borderId="20" xfId="9" applyFont="1" applyFill="1" applyBorder="1" applyAlignment="1">
      <alignment vertical="center"/>
    </xf>
    <xf numFmtId="0" fontId="34" fillId="0" borderId="43" xfId="9" applyFont="1" applyBorder="1" applyAlignment="1">
      <alignment horizontal="center" vertical="center"/>
    </xf>
    <xf numFmtId="0" fontId="34" fillId="0" borderId="44" xfId="9" applyFont="1" applyBorder="1" applyAlignment="1">
      <alignment horizontal="center" vertical="center"/>
    </xf>
    <xf numFmtId="0" fontId="34" fillId="0" borderId="54" xfId="9" applyFont="1" applyBorder="1" applyAlignment="1">
      <alignment horizontal="center" vertical="center"/>
    </xf>
    <xf numFmtId="177" fontId="56" fillId="7" borderId="35" xfId="9" applyNumberFormat="1" applyFont="1" applyFill="1" applyBorder="1" applyAlignment="1">
      <alignment horizontal="center" vertical="center"/>
    </xf>
    <xf numFmtId="177" fontId="56" fillId="7" borderId="0" xfId="9" applyNumberFormat="1" applyFont="1" applyFill="1" applyBorder="1" applyAlignment="1">
      <alignment horizontal="center" vertical="center"/>
    </xf>
    <xf numFmtId="177" fontId="56" fillId="7" borderId="44" xfId="9" applyNumberFormat="1" applyFont="1" applyFill="1" applyBorder="1" applyAlignment="1">
      <alignment horizontal="center" vertical="center"/>
    </xf>
    <xf numFmtId="0" fontId="34" fillId="0" borderId="43" xfId="9" applyFont="1" applyBorder="1" applyAlignment="1">
      <alignment vertical="center"/>
    </xf>
    <xf numFmtId="0" fontId="34" fillId="0" borderId="44" xfId="9" applyFont="1" applyBorder="1" applyAlignment="1">
      <alignment vertical="center"/>
    </xf>
    <xf numFmtId="0" fontId="33" fillId="5" borderId="43" xfId="9" applyFont="1" applyFill="1" applyBorder="1" applyAlignment="1">
      <alignment horizontal="center" vertical="center"/>
    </xf>
    <xf numFmtId="0" fontId="33" fillId="5" borderId="44" xfId="9" applyFont="1" applyFill="1" applyBorder="1" applyAlignment="1">
      <alignment vertical="center"/>
    </xf>
    <xf numFmtId="0" fontId="33" fillId="5" borderId="44" xfId="9" applyFont="1" applyFill="1" applyBorder="1" applyAlignment="1">
      <alignment horizontal="center" vertical="center"/>
    </xf>
    <xf numFmtId="0" fontId="33" fillId="5" borderId="54" xfId="9" applyFont="1" applyFill="1" applyBorder="1" applyAlignment="1">
      <alignment horizontal="center" vertical="center"/>
    </xf>
    <xf numFmtId="0" fontId="34" fillId="0" borderId="0" xfId="9" applyFont="1"/>
    <xf numFmtId="0" fontId="33" fillId="0" borderId="0" xfId="9" applyFont="1"/>
    <xf numFmtId="0" fontId="31" fillId="0" borderId="0" xfId="9" applyFont="1"/>
    <xf numFmtId="0" fontId="31" fillId="0" borderId="0" xfId="9" applyFont="1" applyAlignment="1">
      <alignment horizontal="center" vertical="center"/>
    </xf>
    <xf numFmtId="58" fontId="56" fillId="0" borderId="0" xfId="9" applyNumberFormat="1" applyFont="1" applyAlignment="1">
      <alignment horizontal="right" vertical="center"/>
    </xf>
    <xf numFmtId="58" fontId="34" fillId="0" borderId="0" xfId="9" applyNumberFormat="1" applyFont="1" applyAlignment="1">
      <alignment horizontal="left" vertical="center" wrapText="1"/>
    </xf>
    <xf numFmtId="0" fontId="34" fillId="0" borderId="0" xfId="9" applyFont="1" applyAlignment="1"/>
    <xf numFmtId="0" fontId="34" fillId="0" borderId="0" xfId="9" applyFont="1" applyAlignment="1">
      <alignment horizontal="center"/>
    </xf>
    <xf numFmtId="0" fontId="75" fillId="0" borderId="0" xfId="9" applyFont="1" applyAlignment="1">
      <alignment vertical="top"/>
    </xf>
    <xf numFmtId="58" fontId="56" fillId="0" borderId="0" xfId="9" applyNumberFormat="1" applyFont="1" applyAlignment="1">
      <alignment horizontal="left" vertical="center"/>
    </xf>
    <xf numFmtId="0" fontId="31" fillId="0" borderId="21" xfId="9" applyFont="1" applyBorder="1" applyAlignment="1">
      <alignment horizontal="center" vertical="center"/>
    </xf>
    <xf numFmtId="0" fontId="31" fillId="0" borderId="35" xfId="9" applyFont="1" applyBorder="1" applyAlignment="1">
      <alignment horizontal="center" vertical="center"/>
    </xf>
    <xf numFmtId="0" fontId="31" fillId="0" borderId="16" xfId="9" applyFont="1" applyBorder="1" applyAlignment="1">
      <alignment horizontal="center" vertical="center"/>
    </xf>
    <xf numFmtId="0" fontId="75" fillId="0" borderId="0" xfId="9" applyFont="1" applyAlignment="1">
      <alignment horizontal="left" vertical="top" wrapText="1"/>
    </xf>
    <xf numFmtId="0" fontId="75" fillId="0" borderId="0" xfId="9" applyFont="1" applyAlignment="1">
      <alignment vertical="top" wrapText="1"/>
    </xf>
    <xf numFmtId="0" fontId="76" fillId="0" borderId="0" xfId="9" applyFont="1" applyAlignment="1"/>
    <xf numFmtId="58" fontId="34" fillId="0" borderId="0" xfId="9" applyNumberFormat="1" applyFont="1" applyAlignment="1">
      <alignment horizontal="right" vertical="center"/>
    </xf>
    <xf numFmtId="0" fontId="31" fillId="0" borderId="42" xfId="9" applyFont="1" applyBorder="1" applyAlignment="1">
      <alignment horizontal="center" vertical="center"/>
    </xf>
    <xf numFmtId="0" fontId="56" fillId="0" borderId="0" xfId="9" applyFont="1" applyAlignment="1">
      <alignment vertical="center" shrinkToFit="1"/>
    </xf>
    <xf numFmtId="191" fontId="56" fillId="0" borderId="0" xfId="9" applyNumberFormat="1" applyFont="1" applyAlignment="1">
      <alignment horizontal="center" vertical="center"/>
    </xf>
    <xf numFmtId="191" fontId="34" fillId="0" borderId="0" xfId="9" applyNumberFormat="1" applyFont="1" applyAlignment="1">
      <alignment vertical="center"/>
    </xf>
    <xf numFmtId="0" fontId="65" fillId="0" borderId="0" xfId="9" applyFont="1" applyAlignment="1">
      <alignment horizontal="left" vertical="center"/>
    </xf>
    <xf numFmtId="0" fontId="76" fillId="0" borderId="0" xfId="9" applyFont="1" applyAlignment="1">
      <alignment horizontal="distributed"/>
    </xf>
    <xf numFmtId="0" fontId="56" fillId="0" borderId="0" xfId="9" applyFont="1" applyAlignment="1">
      <alignment horizontal="left" vertical="center" shrinkToFit="1"/>
    </xf>
    <xf numFmtId="0" fontId="56" fillId="0" borderId="0" xfId="9" applyFont="1" applyAlignment="1">
      <alignment horizontal="left" vertical="center"/>
    </xf>
    <xf numFmtId="0" fontId="31" fillId="7" borderId="0" xfId="9" applyFont="1" applyFill="1" applyAlignment="1">
      <alignment horizontal="right" vertical="center"/>
    </xf>
    <xf numFmtId="0" fontId="31" fillId="0" borderId="43" xfId="9" applyFont="1" applyBorder="1" applyAlignment="1">
      <alignment horizontal="center" vertical="center"/>
    </xf>
    <xf numFmtId="0" fontId="31" fillId="0" borderId="44" xfId="9" applyFont="1" applyBorder="1" applyAlignment="1">
      <alignment horizontal="center" vertical="center"/>
    </xf>
    <xf numFmtId="0" fontId="31" fillId="0" borderId="54" xfId="9" applyFont="1" applyBorder="1" applyAlignment="1">
      <alignment horizontal="center" vertical="center"/>
    </xf>
    <xf numFmtId="0" fontId="31" fillId="0" borderId="0" xfId="9" applyFont="1" applyAlignment="1">
      <alignment horizontal="left" vertical="center" shrinkToFit="1"/>
    </xf>
    <xf numFmtId="0" fontId="31" fillId="0" borderId="0" xfId="9" applyFont="1" applyAlignment="1">
      <alignment vertical="center" shrinkToFit="1"/>
    </xf>
    <xf numFmtId="0" fontId="31" fillId="0" borderId="0" xfId="9" applyFont="1" applyAlignment="1">
      <alignment shrinkToFit="1"/>
    </xf>
    <xf numFmtId="0" fontId="41" fillId="0" borderId="0" xfId="9" applyFont="1" applyAlignment="1"/>
    <xf numFmtId="0" fontId="41" fillId="7" borderId="0" xfId="9" applyFont="1" applyFill="1" applyAlignment="1">
      <alignment horizontal="center" vertical="center"/>
    </xf>
    <xf numFmtId="0" fontId="34" fillId="0" borderId="50" xfId="9" applyFont="1" applyBorder="1" applyAlignment="1">
      <alignment horizontal="center" vertical="center" shrinkToFit="1"/>
    </xf>
    <xf numFmtId="0" fontId="34" fillId="0" borderId="81" xfId="9" applyFont="1" applyBorder="1" applyAlignment="1">
      <alignment horizontal="center" vertical="center" shrinkToFit="1"/>
    </xf>
    <xf numFmtId="0" fontId="34" fillId="0" borderId="50" xfId="9" applyFont="1" applyBorder="1" applyAlignment="1">
      <alignment horizontal="center" vertical="center"/>
    </xf>
    <xf numFmtId="0" fontId="34" fillId="0" borderId="51" xfId="9" applyFont="1" applyBorder="1" applyAlignment="1">
      <alignment horizontal="center" vertical="center"/>
    </xf>
    <xf numFmtId="0" fontId="34" fillId="0" borderId="81" xfId="9" applyFont="1" applyBorder="1" applyAlignment="1">
      <alignment horizontal="center" vertical="center"/>
    </xf>
    <xf numFmtId="0" fontId="34" fillId="0" borderId="40" xfId="9" applyFont="1" applyBorder="1" applyAlignment="1">
      <alignment horizontal="center" vertical="center"/>
    </xf>
    <xf numFmtId="0" fontId="34" fillId="0" borderId="82" xfId="9" applyFont="1" applyBorder="1" applyAlignment="1">
      <alignment horizontal="center" vertical="center"/>
    </xf>
    <xf numFmtId="0" fontId="35" fillId="0" borderId="42" xfId="9" applyFont="1" applyBorder="1" applyAlignment="1">
      <alignment vertical="top" wrapText="1"/>
    </xf>
    <xf numFmtId="0" fontId="57" fillId="0" borderId="0" xfId="9" applyFont="1" applyAlignment="1">
      <alignment horizontal="left"/>
    </xf>
    <xf numFmtId="0" fontId="57" fillId="0" borderId="0" xfId="9" applyFont="1" applyAlignment="1">
      <alignment horizontal="left" indent="2"/>
    </xf>
    <xf numFmtId="184" fontId="57" fillId="0" borderId="0" xfId="9" applyNumberFormat="1" applyFont="1" applyFill="1" applyAlignment="1">
      <alignment horizontal="left" indent="2"/>
    </xf>
    <xf numFmtId="5" fontId="34" fillId="0" borderId="0" xfId="9" applyNumberFormat="1" applyFont="1" applyAlignment="1"/>
    <xf numFmtId="177" fontId="57" fillId="0" borderId="0" xfId="9" applyNumberFormat="1" applyFont="1" applyAlignment="1">
      <alignment horizontal="left" indent="2" shrinkToFit="1"/>
    </xf>
    <xf numFmtId="0" fontId="34" fillId="0" borderId="26" xfId="9" applyFont="1" applyBorder="1" applyAlignment="1">
      <alignment horizontal="center" vertical="center" shrinkToFit="1"/>
    </xf>
    <xf numFmtId="0" fontId="34" fillId="0" borderId="24" xfId="9" applyFont="1" applyBorder="1" applyAlignment="1">
      <alignment horizontal="center" vertical="center" shrinkToFit="1"/>
    </xf>
    <xf numFmtId="0" fontId="34" fillId="0" borderId="26" xfId="9" applyFont="1" applyBorder="1" applyAlignment="1">
      <alignment horizontal="center" vertical="center"/>
    </xf>
    <xf numFmtId="0" fontId="34" fillId="0" borderId="37" xfId="9" applyFont="1" applyBorder="1" applyAlignment="1">
      <alignment horizontal="center" vertical="center"/>
    </xf>
    <xf numFmtId="0" fontId="34" fillId="0" borderId="24" xfId="9" applyFont="1" applyBorder="1" applyAlignment="1">
      <alignment horizontal="center" vertical="center"/>
    </xf>
    <xf numFmtId="0" fontId="34" fillId="0" borderId="47" xfId="9" applyFont="1" applyBorder="1" applyAlignment="1">
      <alignment horizontal="center" vertical="center"/>
    </xf>
    <xf numFmtId="0" fontId="34" fillId="0" borderId="83" xfId="9" applyFont="1" applyBorder="1" applyAlignment="1">
      <alignment horizontal="center" vertical="center"/>
    </xf>
    <xf numFmtId="0" fontId="34" fillId="0" borderId="42" xfId="9" applyFont="1" applyBorder="1" applyAlignment="1">
      <alignment vertical="top" wrapText="1"/>
    </xf>
    <xf numFmtId="0" fontId="34" fillId="0" borderId="0" xfId="9" applyFont="1" applyBorder="1" applyAlignment="1">
      <alignment horizontal="left" vertical="top"/>
    </xf>
    <xf numFmtId="0" fontId="34" fillId="0" borderId="21" xfId="9" applyFont="1" applyBorder="1" applyAlignment="1">
      <alignment horizontal="center" vertical="center" shrinkToFit="1"/>
    </xf>
    <xf numFmtId="0" fontId="34" fillId="0" borderId="0" xfId="9" applyFont="1" applyAlignment="1">
      <alignment horizontal="distributed"/>
    </xf>
    <xf numFmtId="0" fontId="34" fillId="0" borderId="42" xfId="9" applyFont="1" applyBorder="1" applyAlignment="1">
      <alignment horizontal="center" vertical="center" shrinkToFit="1"/>
    </xf>
    <xf numFmtId="5" fontId="34" fillId="0" borderId="0" xfId="9" applyNumberFormat="1" applyFont="1" applyBorder="1" applyAlignment="1">
      <alignment horizontal="center" vertical="center"/>
    </xf>
    <xf numFmtId="5" fontId="34" fillId="0" borderId="20" xfId="9" applyNumberFormat="1" applyFont="1" applyBorder="1" applyAlignment="1">
      <alignment horizontal="center" vertical="center"/>
    </xf>
    <xf numFmtId="5" fontId="34" fillId="0" borderId="42" xfId="9" applyNumberFormat="1" applyFont="1" applyBorder="1" applyAlignment="1">
      <alignment horizontal="center" vertical="center"/>
    </xf>
    <xf numFmtId="177" fontId="56" fillId="7" borderId="0" xfId="9" applyNumberFormat="1" applyFont="1" applyFill="1" applyAlignment="1">
      <alignment horizontal="right" vertical="center" indent="2"/>
    </xf>
    <xf numFmtId="0" fontId="34" fillId="0" borderId="0" xfId="9" applyFont="1" applyAlignment="1">
      <alignment horizontal="right"/>
    </xf>
    <xf numFmtId="0" fontId="57" fillId="0" borderId="0" xfId="9" applyFont="1" applyAlignment="1">
      <alignment horizontal="left" shrinkToFit="1"/>
    </xf>
    <xf numFmtId="0" fontId="34" fillId="0" borderId="43" xfId="9" applyFont="1" applyBorder="1" applyAlignment="1">
      <alignment horizontal="center" vertical="center" shrinkToFit="1"/>
    </xf>
    <xf numFmtId="0" fontId="34" fillId="0" borderId="84" xfId="9" applyFont="1" applyBorder="1" applyAlignment="1">
      <alignment horizontal="center" vertical="center" shrinkToFit="1"/>
    </xf>
    <xf numFmtId="0" fontId="34" fillId="0" borderId="53" xfId="9" applyFont="1" applyBorder="1" applyAlignment="1">
      <alignment vertical="center" shrinkToFit="1"/>
    </xf>
    <xf numFmtId="0" fontId="34" fillId="0" borderId="56" xfId="9" applyFont="1" applyBorder="1" applyAlignment="1">
      <alignment vertical="center" shrinkToFit="1"/>
    </xf>
    <xf numFmtId="0" fontId="34" fillId="0" borderId="84" xfId="9" applyFont="1" applyBorder="1" applyAlignment="1">
      <alignment vertical="center" shrinkToFit="1"/>
    </xf>
    <xf numFmtId="0" fontId="34" fillId="0" borderId="85" xfId="9" applyFont="1" applyBorder="1" applyAlignment="1">
      <alignment vertical="center" shrinkToFit="1"/>
    </xf>
    <xf numFmtId="0" fontId="68" fillId="0" borderId="0" xfId="9" applyFont="1" applyFill="1" applyAlignment="1">
      <alignment horizontal="center" vertical="top"/>
    </xf>
    <xf numFmtId="0" fontId="34" fillId="0" borderId="21" xfId="9" applyFont="1" applyFill="1" applyBorder="1" applyAlignment="1">
      <alignment vertical="center"/>
    </xf>
    <xf numFmtId="0" fontId="34" fillId="0" borderId="35" xfId="9" applyFont="1" applyFill="1" applyBorder="1" applyAlignment="1">
      <alignment vertical="center"/>
    </xf>
    <xf numFmtId="0" fontId="34" fillId="0" borderId="16" xfId="9" applyFont="1" applyFill="1" applyBorder="1" applyAlignment="1">
      <alignment vertical="center"/>
    </xf>
    <xf numFmtId="0" fontId="33" fillId="0" borderId="21" xfId="9" applyFont="1" applyFill="1" applyBorder="1" applyAlignment="1">
      <alignment horizontal="center" vertical="center" wrapText="1"/>
    </xf>
    <xf numFmtId="0" fontId="33" fillId="0" borderId="35" xfId="9" applyFont="1" applyFill="1" applyBorder="1" applyAlignment="1">
      <alignment horizontal="center" vertical="center" wrapText="1"/>
    </xf>
    <xf numFmtId="0" fontId="33" fillId="0" borderId="16" xfId="9" applyFont="1" applyFill="1" applyBorder="1" applyAlignment="1">
      <alignment horizontal="center" vertical="center" wrapText="1"/>
    </xf>
    <xf numFmtId="0" fontId="33" fillId="0" borderId="0" xfId="9" applyFont="1" applyFill="1" applyAlignment="1">
      <alignment horizontal="distributed" vertical="center"/>
    </xf>
    <xf numFmtId="0" fontId="34" fillId="0" borderId="42" xfId="9" applyFont="1" applyFill="1" applyBorder="1" applyAlignment="1">
      <alignment horizontal="distributed" vertical="center" wrapText="1"/>
    </xf>
    <xf numFmtId="0" fontId="34" fillId="0" borderId="0" xfId="9" applyFont="1" applyFill="1" applyAlignment="1">
      <alignment horizontal="distributed" vertical="center" wrapText="1"/>
    </xf>
    <xf numFmtId="0" fontId="34" fillId="0" borderId="20" xfId="9" applyFont="1" applyFill="1" applyBorder="1" applyAlignment="1">
      <alignment horizontal="distributed" vertical="center" wrapText="1"/>
    </xf>
    <xf numFmtId="0" fontId="33" fillId="0" borderId="42" xfId="9" applyFont="1" applyFill="1" applyBorder="1" applyAlignment="1">
      <alignment horizontal="distributed" vertical="center" wrapText="1"/>
    </xf>
    <xf numFmtId="0" fontId="33" fillId="0" borderId="0" xfId="9" applyFont="1" applyFill="1" applyAlignment="1">
      <alignment horizontal="distributed" vertical="center" wrapText="1"/>
    </xf>
    <xf numFmtId="0" fontId="33" fillId="0" borderId="20" xfId="9" applyFont="1" applyFill="1" applyBorder="1" applyAlignment="1">
      <alignment horizontal="distributed" vertical="center" wrapText="1"/>
    </xf>
    <xf numFmtId="0" fontId="34" fillId="0" borderId="42" xfId="9" applyFont="1" applyFill="1" applyBorder="1" applyAlignment="1">
      <alignment horizontal="distributed" vertical="center"/>
    </xf>
    <xf numFmtId="0" fontId="34" fillId="0" borderId="20" xfId="9" applyFont="1" applyFill="1" applyBorder="1" applyAlignment="1">
      <alignment horizontal="center" vertical="center" wrapText="1"/>
    </xf>
    <xf numFmtId="0" fontId="64" fillId="0" borderId="42" xfId="9" applyFont="1" applyFill="1" applyBorder="1" applyAlignment="1">
      <alignment horizontal="distributed" vertical="center" wrapText="1"/>
    </xf>
    <xf numFmtId="0" fontId="64" fillId="0" borderId="20" xfId="9" applyFont="1" applyFill="1" applyBorder="1" applyAlignment="1">
      <alignment horizontal="distributed" vertical="center" wrapText="1"/>
    </xf>
    <xf numFmtId="0" fontId="34" fillId="0" borderId="0" xfId="9" applyFont="1" applyFill="1" applyBorder="1" applyAlignment="1">
      <alignment horizontal="distributed" vertical="center" wrapText="1"/>
    </xf>
    <xf numFmtId="0" fontId="75" fillId="0" borderId="42" xfId="9" applyFont="1" applyFill="1" applyBorder="1" applyAlignment="1">
      <alignment horizontal="distributed" vertical="center" wrapText="1"/>
    </xf>
    <xf numFmtId="0" fontId="75" fillId="0" borderId="20" xfId="9" applyFont="1" applyFill="1" applyBorder="1" applyAlignment="1">
      <alignment horizontal="distributed" vertical="center" wrapText="1"/>
    </xf>
    <xf numFmtId="0" fontId="64" fillId="0" borderId="0" xfId="9" applyFont="1" applyFill="1" applyAlignment="1">
      <alignment horizontal="distributed" vertical="center" wrapText="1"/>
    </xf>
    <xf numFmtId="0" fontId="33" fillId="0" borderId="42" xfId="9" applyFont="1" applyFill="1" applyBorder="1" applyAlignment="1">
      <alignment horizontal="center" vertical="center" wrapText="1"/>
    </xf>
    <xf numFmtId="0" fontId="33" fillId="0" borderId="0" xfId="9" applyFont="1" applyFill="1" applyBorder="1" applyAlignment="1">
      <alignment horizontal="center" vertical="center" wrapText="1"/>
    </xf>
    <xf numFmtId="0" fontId="33" fillId="0" borderId="20" xfId="9" applyFont="1" applyFill="1" applyBorder="1" applyAlignment="1">
      <alignment horizontal="center" vertical="center" wrapText="1"/>
    </xf>
    <xf numFmtId="0" fontId="64" fillId="0" borderId="21" xfId="9" applyFont="1" applyFill="1" applyBorder="1" applyAlignment="1">
      <alignment horizontal="distributed" vertical="center"/>
    </xf>
    <xf numFmtId="0" fontId="34" fillId="0" borderId="16" xfId="9" applyFont="1" applyFill="1" applyBorder="1" applyAlignment="1">
      <alignment horizontal="distributed" vertical="center"/>
    </xf>
    <xf numFmtId="0" fontId="64" fillId="0" borderId="21" xfId="9" applyFont="1" applyFill="1" applyBorder="1" applyAlignment="1">
      <alignment horizontal="distributed" vertical="center" wrapText="1"/>
    </xf>
    <xf numFmtId="0" fontId="64" fillId="0" borderId="16" xfId="9" applyFont="1" applyFill="1" applyBorder="1" applyAlignment="1">
      <alignment horizontal="distributed" vertical="center" wrapText="1"/>
    </xf>
    <xf numFmtId="0" fontId="64" fillId="0" borderId="0" xfId="9" applyFont="1" applyFill="1" applyBorder="1" applyAlignment="1">
      <alignment horizontal="distributed" vertical="center" wrapText="1"/>
    </xf>
    <xf numFmtId="0" fontId="34" fillId="0" borderId="54" xfId="9" applyFont="1" applyFill="1" applyBorder="1" applyAlignment="1">
      <alignment vertical="center"/>
    </xf>
    <xf numFmtId="0" fontId="34" fillId="0" borderId="43" xfId="9" applyFont="1" applyFill="1" applyBorder="1" applyAlignment="1">
      <alignment horizontal="distributed" vertical="center"/>
    </xf>
    <xf numFmtId="0" fontId="34" fillId="0" borderId="54" xfId="9" applyFont="1" applyFill="1" applyBorder="1" applyAlignment="1">
      <alignment horizontal="distributed" vertical="center"/>
    </xf>
    <xf numFmtId="0" fontId="64" fillId="0" borderId="43" xfId="9" applyFont="1" applyFill="1" applyBorder="1" applyAlignment="1">
      <alignment horizontal="distributed" vertical="center" wrapText="1"/>
    </xf>
    <xf numFmtId="0" fontId="64" fillId="0" borderId="54" xfId="9" applyFont="1" applyFill="1" applyBorder="1" applyAlignment="1">
      <alignment horizontal="distributed" vertical="center" wrapText="1"/>
    </xf>
    <xf numFmtId="0" fontId="57" fillId="0" borderId="20" xfId="9" applyFont="1" applyFill="1" applyBorder="1" applyAlignment="1">
      <alignment horizontal="left" vertical="center" indent="2"/>
    </xf>
    <xf numFmtId="0" fontId="34" fillId="0" borderId="21" xfId="9" applyNumberFormat="1" applyFont="1" applyFill="1" applyBorder="1" applyAlignment="1">
      <alignment vertical="center" wrapText="1"/>
    </xf>
    <xf numFmtId="0" fontId="34" fillId="0" borderId="16" xfId="9" applyNumberFormat="1" applyFont="1" applyFill="1" applyBorder="1" applyAlignment="1">
      <alignment vertical="center" wrapText="1"/>
    </xf>
    <xf numFmtId="0" fontId="57" fillId="0" borderId="21" xfId="9" applyNumberFormat="1" applyFont="1" applyFill="1" applyBorder="1" applyAlignment="1">
      <alignment horizontal="left" vertical="center" wrapText="1" indent="2"/>
    </xf>
    <xf numFmtId="0" fontId="57" fillId="0" borderId="35" xfId="9" applyNumberFormat="1" applyFont="1" applyFill="1" applyBorder="1" applyAlignment="1">
      <alignment horizontal="left" vertical="center" wrapText="1" indent="2"/>
    </xf>
    <xf numFmtId="0" fontId="57" fillId="0" borderId="16" xfId="9" applyNumberFormat="1" applyFont="1" applyFill="1" applyBorder="1" applyAlignment="1">
      <alignment horizontal="left" vertical="center" wrapText="1" indent="2"/>
    </xf>
    <xf numFmtId="0" fontId="57" fillId="0" borderId="21" xfId="9" applyFont="1" applyFill="1" applyBorder="1" applyAlignment="1">
      <alignment horizontal="left" vertical="center" indent="2"/>
    </xf>
    <xf numFmtId="0" fontId="57" fillId="0" borderId="16" xfId="9" applyFont="1" applyFill="1" applyBorder="1" applyAlignment="1">
      <alignment horizontal="left" vertical="center" indent="2"/>
    </xf>
    <xf numFmtId="0" fontId="75" fillId="0" borderId="21" xfId="9" applyNumberFormat="1" applyFont="1" applyFill="1" applyBorder="1" applyAlignment="1">
      <alignment horizontal="distributed" vertical="center"/>
    </xf>
    <xf numFmtId="0" fontId="75" fillId="0" borderId="16" xfId="9" applyNumberFormat="1" applyFont="1" applyFill="1" applyBorder="1" applyAlignment="1">
      <alignment horizontal="distributed" vertical="center"/>
    </xf>
    <xf numFmtId="0" fontId="75" fillId="0" borderId="21" xfId="9" applyNumberFormat="1" applyFont="1" applyFill="1" applyBorder="1" applyAlignment="1">
      <alignment horizontal="center" vertical="center"/>
    </xf>
    <xf numFmtId="0" fontId="75" fillId="0" borderId="16" xfId="9" applyNumberFormat="1" applyFont="1" applyFill="1" applyBorder="1" applyAlignment="1">
      <alignment horizontal="center" vertical="center"/>
    </xf>
    <xf numFmtId="0" fontId="34" fillId="0" borderId="42" xfId="9" applyNumberFormat="1" applyFont="1" applyFill="1" applyBorder="1" applyAlignment="1">
      <alignment vertical="center" wrapText="1"/>
    </xf>
    <xf numFmtId="0" fontId="57" fillId="0" borderId="42" xfId="9" applyNumberFormat="1" applyFont="1" applyFill="1" applyBorder="1" applyAlignment="1">
      <alignment horizontal="left" vertical="center" wrapText="1" indent="2"/>
    </xf>
    <xf numFmtId="0" fontId="57" fillId="0" borderId="0" xfId="9" applyNumberFormat="1" applyFont="1" applyFill="1" applyBorder="1" applyAlignment="1">
      <alignment horizontal="left" vertical="center" wrapText="1" indent="2"/>
    </xf>
    <xf numFmtId="0" fontId="57" fillId="0" borderId="20" xfId="9" applyFont="1" applyBorder="1" applyAlignment="1">
      <alignment horizontal="left" vertical="center" wrapText="1" indent="2"/>
    </xf>
    <xf numFmtId="0" fontId="64" fillId="0" borderId="42" xfId="9" applyFont="1" applyFill="1" applyBorder="1" applyAlignment="1">
      <alignment horizontal="distributed" vertical="center"/>
    </xf>
    <xf numFmtId="0" fontId="64" fillId="0" borderId="20" xfId="9" applyFont="1" applyFill="1" applyBorder="1" applyAlignment="1">
      <alignment horizontal="distributed" vertical="center"/>
    </xf>
    <xf numFmtId="0" fontId="57" fillId="0" borderId="42" xfId="9" applyFont="1" applyFill="1" applyBorder="1" applyAlignment="1">
      <alignment horizontal="left" vertical="center" indent="2"/>
    </xf>
    <xf numFmtId="0" fontId="75" fillId="0" borderId="42" xfId="9" applyNumberFormat="1" applyFont="1" applyFill="1" applyBorder="1" applyAlignment="1">
      <alignment horizontal="distributed" vertical="center"/>
    </xf>
    <xf numFmtId="0" fontId="75" fillId="0" borderId="20" xfId="9" applyNumberFormat="1" applyFont="1" applyFill="1" applyBorder="1" applyAlignment="1">
      <alignment horizontal="distributed" vertical="center"/>
    </xf>
    <xf numFmtId="0" fontId="75" fillId="0" borderId="42" xfId="9" applyNumberFormat="1" applyFont="1" applyFill="1" applyBorder="1" applyAlignment="1">
      <alignment horizontal="center" vertical="center"/>
    </xf>
    <xf numFmtId="0" fontId="75" fillId="0" borderId="20" xfId="9" applyNumberFormat="1" applyFont="1" applyFill="1" applyBorder="1" applyAlignment="1">
      <alignment horizontal="center" vertical="center"/>
    </xf>
    <xf numFmtId="0" fontId="33" fillId="0" borderId="43" xfId="9" applyFont="1" applyFill="1" applyBorder="1" applyAlignment="1">
      <alignment horizontal="center" vertical="center" wrapText="1"/>
    </xf>
    <xf numFmtId="0" fontId="33" fillId="0" borderId="44" xfId="9" applyFont="1" applyFill="1" applyBorder="1" applyAlignment="1">
      <alignment horizontal="center" vertical="center" wrapText="1"/>
    </xf>
    <xf numFmtId="0" fontId="33" fillId="0" borderId="54" xfId="9" applyFont="1" applyFill="1" applyBorder="1" applyAlignment="1">
      <alignment horizontal="center" vertical="center" wrapText="1"/>
    </xf>
    <xf numFmtId="177" fontId="57" fillId="0" borderId="42" xfId="9" applyNumberFormat="1" applyFont="1" applyFill="1" applyBorder="1" applyAlignment="1">
      <alignment horizontal="center" vertical="center"/>
    </xf>
    <xf numFmtId="177" fontId="57" fillId="0" borderId="20" xfId="9" applyNumberFormat="1" applyFont="1" applyFill="1" applyBorder="1" applyAlignment="1">
      <alignment horizontal="center" vertical="center"/>
    </xf>
    <xf numFmtId="0" fontId="34" fillId="0" borderId="42" xfId="9" applyNumberFormat="1" applyFont="1" applyFill="1" applyBorder="1" applyAlignment="1">
      <alignment horizontal="left" vertical="center" indent="1"/>
    </xf>
    <xf numFmtId="0" fontId="34" fillId="0" borderId="20" xfId="9" applyNumberFormat="1" applyFont="1" applyFill="1" applyBorder="1" applyAlignment="1">
      <alignment horizontal="left" vertical="center" indent="1"/>
    </xf>
    <xf numFmtId="0" fontId="75" fillId="0" borderId="21" xfId="9" applyFont="1" applyFill="1" applyBorder="1" applyAlignment="1">
      <alignment vertical="center" wrapText="1"/>
    </xf>
    <xf numFmtId="0" fontId="75" fillId="0" borderId="16" xfId="9" applyFont="1" applyFill="1" applyBorder="1" applyAlignment="1">
      <alignment vertical="center" wrapText="1"/>
    </xf>
    <xf numFmtId="0" fontId="33" fillId="0" borderId="42" xfId="9" applyFont="1" applyFill="1" applyBorder="1" applyAlignment="1">
      <alignment horizontal="center" vertical="center"/>
    </xf>
    <xf numFmtId="0" fontId="33" fillId="0" borderId="20" xfId="9" applyFont="1" applyFill="1" applyBorder="1" applyAlignment="1">
      <alignment horizontal="center" vertical="center"/>
    </xf>
    <xf numFmtId="0" fontId="75" fillId="0" borderId="42" xfId="9" applyFont="1" applyFill="1" applyBorder="1" applyAlignment="1">
      <alignment horizontal="center" vertical="center" wrapText="1"/>
    </xf>
    <xf numFmtId="0" fontId="75" fillId="0" borderId="20" xfId="9" applyFont="1" applyFill="1" applyBorder="1" applyAlignment="1">
      <alignment vertical="center" wrapText="1"/>
    </xf>
    <xf numFmtId="0" fontId="75" fillId="0" borderId="20" xfId="9" applyFont="1" applyFill="1" applyBorder="1" applyAlignment="1">
      <alignment horizontal="center" vertical="center" wrapText="1"/>
    </xf>
    <xf numFmtId="0" fontId="33" fillId="0" borderId="43" xfId="9" applyFont="1" applyFill="1" applyBorder="1" applyAlignment="1">
      <alignment horizontal="center" vertical="center"/>
    </xf>
    <xf numFmtId="0" fontId="33" fillId="0" borderId="54" xfId="9" applyFont="1" applyFill="1" applyBorder="1" applyAlignment="1">
      <alignment horizontal="center" vertical="center"/>
    </xf>
    <xf numFmtId="0" fontId="75" fillId="0" borderId="42" xfId="9" applyFont="1" applyFill="1" applyBorder="1" applyAlignment="1">
      <alignment vertical="center" wrapText="1"/>
    </xf>
    <xf numFmtId="0" fontId="33" fillId="0" borderId="21" xfId="9" applyNumberFormat="1" applyFont="1" applyFill="1" applyBorder="1" applyAlignment="1">
      <alignment horizontal="center" vertical="center" shrinkToFit="1"/>
    </xf>
    <xf numFmtId="0" fontId="33" fillId="0" borderId="16" xfId="9" applyNumberFormat="1" applyFont="1" applyFill="1" applyBorder="1" applyAlignment="1">
      <alignment horizontal="center" vertical="center" shrinkToFit="1"/>
    </xf>
    <xf numFmtId="0" fontId="33" fillId="0" borderId="42" xfId="9" applyNumberFormat="1" applyFont="1" applyFill="1" applyBorder="1" applyAlignment="1">
      <alignment horizontal="center" vertical="center" shrinkToFit="1"/>
    </xf>
    <xf numFmtId="0" fontId="33" fillId="0" borderId="20" xfId="9" applyNumberFormat="1" applyFont="1" applyFill="1" applyBorder="1" applyAlignment="1">
      <alignment horizontal="center" vertical="center" shrinkToFit="1"/>
    </xf>
    <xf numFmtId="0" fontId="57" fillId="0" borderId="43" xfId="9" applyFont="1" applyFill="1" applyBorder="1" applyAlignment="1">
      <alignment horizontal="left" vertical="center" indent="2"/>
    </xf>
    <xf numFmtId="0" fontId="57" fillId="0" borderId="54" xfId="9" applyFont="1" applyFill="1" applyBorder="1" applyAlignment="1">
      <alignment horizontal="left" vertical="center" indent="2"/>
    </xf>
    <xf numFmtId="0" fontId="75" fillId="0" borderId="43" xfId="9" applyNumberFormat="1" applyFont="1" applyFill="1" applyBorder="1" applyAlignment="1">
      <alignment vertical="center"/>
    </xf>
    <xf numFmtId="0" fontId="75" fillId="0" borderId="54" xfId="9" applyNumberFormat="1" applyFont="1" applyFill="1" applyBorder="1" applyAlignment="1">
      <alignment vertical="center"/>
    </xf>
    <xf numFmtId="0" fontId="75" fillId="0" borderId="43" xfId="9" applyNumberFormat="1" applyFont="1" applyFill="1" applyBorder="1" applyAlignment="1">
      <alignment horizontal="center" vertical="center"/>
    </xf>
    <xf numFmtId="0" fontId="75" fillId="0" borderId="54" xfId="9" applyNumberFormat="1" applyFont="1" applyFill="1" applyBorder="1" applyAlignment="1">
      <alignment horizontal="center" vertical="center"/>
    </xf>
    <xf numFmtId="0" fontId="34" fillId="0" borderId="43" xfId="9" applyNumberFormat="1" applyFont="1" applyFill="1" applyBorder="1" applyAlignment="1">
      <alignment vertical="center" wrapText="1"/>
    </xf>
    <xf numFmtId="0" fontId="34" fillId="0" borderId="54" xfId="9" applyNumberFormat="1" applyFont="1" applyFill="1" applyBorder="1" applyAlignment="1">
      <alignment vertical="center" wrapText="1"/>
    </xf>
    <xf numFmtId="0" fontId="34" fillId="0" borderId="35" xfId="9" applyFont="1" applyFill="1" applyBorder="1" applyAlignment="1">
      <alignment horizontal="center" vertical="center" wrapText="1"/>
    </xf>
    <xf numFmtId="0" fontId="75" fillId="0" borderId="43" xfId="9" applyFont="1" applyFill="1" applyBorder="1" applyAlignment="1">
      <alignment vertical="center" wrapText="1"/>
    </xf>
    <xf numFmtId="0" fontId="75" fillId="0" borderId="54" xfId="9" applyFont="1" applyFill="1" applyBorder="1" applyAlignment="1">
      <alignment vertical="center" wrapText="1"/>
    </xf>
    <xf numFmtId="0" fontId="33" fillId="0" borderId="0" xfId="9" applyFont="1" applyFill="1" applyBorder="1" applyAlignment="1">
      <alignment horizontal="distributed" vertical="center" wrapText="1"/>
    </xf>
    <xf numFmtId="0" fontId="33" fillId="0" borderId="43" xfId="9" applyNumberFormat="1" applyFont="1" applyFill="1" applyBorder="1" applyAlignment="1">
      <alignment horizontal="center" vertical="center" shrinkToFit="1"/>
    </xf>
    <xf numFmtId="0" fontId="33" fillId="0" borderId="54" xfId="9" applyNumberFormat="1" applyFont="1" applyFill="1" applyBorder="1" applyAlignment="1">
      <alignment horizontal="center" vertical="center" shrinkToFit="1"/>
    </xf>
    <xf numFmtId="177" fontId="57" fillId="0" borderId="21" xfId="9" applyNumberFormat="1" applyFont="1" applyFill="1" applyBorder="1" applyAlignment="1">
      <alignment horizontal="center" vertical="center"/>
    </xf>
    <xf numFmtId="177" fontId="57" fillId="0" borderId="35" xfId="9" applyNumberFormat="1" applyFont="1" applyFill="1" applyBorder="1" applyAlignment="1">
      <alignment horizontal="center" vertical="center"/>
    </xf>
    <xf numFmtId="177" fontId="57" fillId="0" borderId="16" xfId="9" applyNumberFormat="1" applyFont="1" applyFill="1" applyBorder="1" applyAlignment="1">
      <alignment horizontal="center" vertical="center"/>
    </xf>
    <xf numFmtId="177" fontId="57" fillId="0" borderId="0" xfId="9" applyNumberFormat="1" applyFont="1" applyFill="1" applyAlignment="1">
      <alignment horizontal="center" vertical="center"/>
    </xf>
    <xf numFmtId="177" fontId="34" fillId="0" borderId="21" xfId="9" applyNumberFormat="1" applyFont="1" applyFill="1" applyBorder="1" applyAlignment="1">
      <alignment horizontal="center" vertical="center"/>
    </xf>
    <xf numFmtId="177" fontId="34" fillId="0" borderId="16" xfId="9" applyNumberFormat="1" applyFont="1" applyFill="1" applyBorder="1" applyAlignment="1">
      <alignment horizontal="center" vertical="center"/>
    </xf>
    <xf numFmtId="177" fontId="34" fillId="0" borderId="42" xfId="9" applyNumberFormat="1" applyFont="1" applyFill="1" applyBorder="1" applyAlignment="1">
      <alignment horizontal="center" vertical="center"/>
    </xf>
    <xf numFmtId="177" fontId="34" fillId="0" borderId="20" xfId="9" applyNumberFormat="1" applyFont="1" applyFill="1" applyBorder="1" applyAlignment="1">
      <alignment horizontal="center" vertical="center"/>
    </xf>
    <xf numFmtId="177" fontId="34" fillId="0" borderId="43" xfId="9" applyNumberFormat="1" applyFont="1" applyFill="1" applyBorder="1" applyAlignment="1">
      <alignment horizontal="center" vertical="center"/>
    </xf>
    <xf numFmtId="177" fontId="34" fillId="0" borderId="54" xfId="9" applyNumberFormat="1" applyFont="1" applyFill="1" applyBorder="1" applyAlignment="1">
      <alignment horizontal="center" vertical="center"/>
    </xf>
    <xf numFmtId="0" fontId="57" fillId="0" borderId="43" xfId="9" applyNumberFormat="1" applyFont="1" applyFill="1" applyBorder="1" applyAlignment="1">
      <alignment horizontal="left" vertical="center" wrapText="1" indent="2"/>
    </xf>
    <xf numFmtId="0" fontId="57" fillId="0" borderId="44" xfId="9" applyNumberFormat="1" applyFont="1" applyFill="1" applyBorder="1" applyAlignment="1">
      <alignment horizontal="left" vertical="center" wrapText="1" indent="2"/>
    </xf>
    <xf numFmtId="0" fontId="57" fillId="0" borderId="54" xfId="9" applyFont="1" applyBorder="1" applyAlignment="1">
      <alignment horizontal="left" vertical="center" wrapText="1" indent="2"/>
    </xf>
    <xf numFmtId="177" fontId="57" fillId="0" borderId="43" xfId="9" applyNumberFormat="1" applyFont="1" applyFill="1" applyBorder="1" applyAlignment="1">
      <alignment horizontal="center" vertical="center"/>
    </xf>
    <xf numFmtId="177" fontId="57" fillId="0" borderId="44" xfId="9" applyNumberFormat="1" applyFont="1" applyFill="1" applyBorder="1" applyAlignment="1">
      <alignment horizontal="center" vertical="center"/>
    </xf>
    <xf numFmtId="177" fontId="57" fillId="0" borderId="54" xfId="9" applyNumberFormat="1" applyFont="1" applyFill="1" applyBorder="1" applyAlignment="1">
      <alignment horizontal="center" vertical="center"/>
    </xf>
    <xf numFmtId="0" fontId="41" fillId="0" borderId="0" xfId="9" applyFont="1" applyFill="1" applyBorder="1" applyAlignment="1">
      <alignment horizontal="center" vertical="top"/>
    </xf>
    <xf numFmtId="0" fontId="34" fillId="0" borderId="21" xfId="9" applyFont="1" applyFill="1" applyBorder="1" applyAlignment="1">
      <alignment horizontal="distributed" vertical="center" justifyLastLine="1"/>
    </xf>
    <xf numFmtId="0" fontId="34" fillId="0" borderId="35" xfId="9" applyFont="1" applyFill="1" applyBorder="1" applyAlignment="1">
      <alignment horizontal="distributed" vertical="center" justifyLastLine="1"/>
    </xf>
    <xf numFmtId="0" fontId="33" fillId="0" borderId="42" xfId="9" applyFont="1" applyFill="1" applyBorder="1" applyAlignment="1">
      <alignment vertical="center" wrapText="1"/>
    </xf>
    <xf numFmtId="0" fontId="37" fillId="0" borderId="0" xfId="0" applyFont="1" applyFill="1" applyAlignment="1">
      <alignment horizontal="left" vertical="top" wrapText="1"/>
    </xf>
    <xf numFmtId="0" fontId="34" fillId="0" borderId="42" xfId="9" applyFont="1" applyFill="1" applyBorder="1" applyAlignment="1">
      <alignment horizontal="distributed" vertical="center" justifyLastLine="1"/>
    </xf>
    <xf numFmtId="0" fontId="34" fillId="0" borderId="0" xfId="9" applyFont="1" applyFill="1" applyBorder="1" applyAlignment="1">
      <alignment horizontal="distributed" vertical="center" justifyLastLine="1"/>
    </xf>
    <xf numFmtId="0" fontId="34" fillId="0" borderId="21" xfId="9" applyFont="1" applyFill="1" applyBorder="1" applyAlignment="1">
      <alignment horizontal="distributed" vertical="center" wrapText="1"/>
    </xf>
    <xf numFmtId="0" fontId="34" fillId="0" borderId="35" xfId="9" applyFont="1" applyFill="1" applyBorder="1" applyAlignment="1">
      <alignment horizontal="distributed" vertical="center" wrapText="1"/>
    </xf>
    <xf numFmtId="0" fontId="34" fillId="0" borderId="16" xfId="9" applyFont="1" applyFill="1" applyBorder="1" applyAlignment="1">
      <alignment horizontal="distributed" vertical="center" wrapText="1"/>
    </xf>
    <xf numFmtId="0" fontId="34" fillId="0" borderId="16" xfId="9" applyFont="1" applyFill="1" applyBorder="1" applyAlignment="1">
      <alignment horizontal="distributed" vertical="center" justifyLastLine="1"/>
    </xf>
    <xf numFmtId="0" fontId="34" fillId="0" borderId="20" xfId="9" applyFont="1" applyFill="1" applyBorder="1" applyAlignment="1">
      <alignment horizontal="distributed" vertical="center" justifyLastLine="1"/>
    </xf>
    <xf numFmtId="0" fontId="34" fillId="0" borderId="21" xfId="9" applyFont="1" applyFill="1" applyBorder="1" applyAlignment="1">
      <alignment horizontal="left" vertical="center"/>
    </xf>
    <xf numFmtId="0" fontId="34" fillId="0" borderId="35" xfId="9" applyFont="1" applyFill="1" applyBorder="1" applyAlignment="1">
      <alignment horizontal="left" vertical="center"/>
    </xf>
    <xf numFmtId="0" fontId="34" fillId="0" borderId="16" xfId="9" applyFont="1" applyFill="1" applyBorder="1" applyAlignment="1">
      <alignment horizontal="left" vertical="center"/>
    </xf>
    <xf numFmtId="0" fontId="34" fillId="0" borderId="21" xfId="9" applyFont="1" applyFill="1" applyBorder="1" applyAlignment="1">
      <alignment horizontal="left" vertical="center" wrapText="1"/>
    </xf>
    <xf numFmtId="0" fontId="34" fillId="0" borderId="35" xfId="9" applyFont="1" applyFill="1" applyBorder="1" applyAlignment="1">
      <alignment horizontal="left" vertical="center" wrapText="1"/>
    </xf>
    <xf numFmtId="0" fontId="34" fillId="0" borderId="16" xfId="9" applyFont="1" applyFill="1" applyBorder="1" applyAlignment="1">
      <alignment horizontal="left" vertical="center" wrapText="1"/>
    </xf>
    <xf numFmtId="0" fontId="34" fillId="0" borderId="16" xfId="9" applyFont="1" applyFill="1" applyBorder="1" applyAlignment="1">
      <alignment wrapText="1"/>
    </xf>
    <xf numFmtId="0" fontId="34" fillId="0" borderId="42" xfId="9" applyFont="1" applyFill="1" applyBorder="1" applyAlignment="1">
      <alignment horizontal="left" vertical="center" wrapText="1"/>
    </xf>
    <xf numFmtId="0" fontId="34" fillId="0" borderId="42" xfId="9" applyFont="1" applyFill="1" applyBorder="1" applyAlignment="1">
      <alignment wrapText="1"/>
    </xf>
    <xf numFmtId="0" fontId="34" fillId="0" borderId="20" xfId="9" applyFont="1" applyFill="1" applyBorder="1" applyAlignment="1">
      <alignment wrapText="1"/>
    </xf>
    <xf numFmtId="0" fontId="34" fillId="0" borderId="43" xfId="9" applyFont="1" applyFill="1" applyBorder="1" applyAlignment="1">
      <alignment horizontal="distributed" vertical="center" justifyLastLine="1"/>
    </xf>
    <xf numFmtId="0" fontId="34" fillId="0" borderId="44" xfId="9" applyFont="1" applyFill="1" applyBorder="1" applyAlignment="1">
      <alignment horizontal="distributed" vertical="center" justifyLastLine="1"/>
    </xf>
    <xf numFmtId="0" fontId="34" fillId="0" borderId="43" xfId="9" applyFont="1" applyFill="1" applyBorder="1" applyAlignment="1">
      <alignment horizontal="distributed" vertical="center" wrapText="1"/>
    </xf>
    <xf numFmtId="0" fontId="34" fillId="0" borderId="44" xfId="9" applyFont="1" applyFill="1" applyBorder="1" applyAlignment="1">
      <alignment horizontal="distributed" vertical="center" wrapText="1"/>
    </xf>
    <xf numFmtId="0" fontId="34" fillId="0" borderId="54" xfId="9" applyFont="1" applyFill="1" applyBorder="1" applyAlignment="1">
      <alignment horizontal="distributed" vertical="center" wrapText="1"/>
    </xf>
    <xf numFmtId="0" fontId="34" fillId="0" borderId="54" xfId="9" applyFont="1" applyFill="1" applyBorder="1" applyAlignment="1">
      <alignment horizontal="distributed" vertical="center" justifyLastLine="1"/>
    </xf>
    <xf numFmtId="0" fontId="33" fillId="0" borderId="21" xfId="9" applyFont="1" applyFill="1" applyBorder="1" applyAlignment="1">
      <alignment vertical="center" wrapText="1"/>
    </xf>
    <xf numFmtId="0" fontId="75" fillId="0" borderId="35" xfId="9" applyFont="1" applyFill="1" applyBorder="1" applyAlignment="1">
      <alignment horizontal="distributed" vertical="center"/>
    </xf>
    <xf numFmtId="0" fontId="75" fillId="0" borderId="0" xfId="9" applyFont="1" applyFill="1" applyBorder="1" applyAlignment="1">
      <alignment horizontal="distributed" vertical="center"/>
    </xf>
    <xf numFmtId="0" fontId="75" fillId="0" borderId="21" xfId="9" applyFont="1" applyFill="1" applyBorder="1" applyAlignment="1">
      <alignment vertical="center"/>
    </xf>
    <xf numFmtId="0" fontId="75" fillId="0" borderId="16" xfId="9" applyFont="1" applyFill="1" applyBorder="1" applyAlignment="1">
      <alignment vertical="center"/>
    </xf>
    <xf numFmtId="0" fontId="75" fillId="0" borderId="20" xfId="9" applyFont="1" applyFill="1" applyBorder="1" applyAlignment="1">
      <alignment vertical="center"/>
    </xf>
    <xf numFmtId="0" fontId="75" fillId="0" borderId="42" xfId="9" applyFont="1" applyFill="1" applyBorder="1" applyAlignment="1">
      <alignment vertical="center"/>
    </xf>
    <xf numFmtId="177" fontId="34" fillId="0" borderId="35" xfId="9" applyNumberFormat="1" applyFont="1" applyFill="1" applyBorder="1" applyAlignment="1">
      <alignment horizontal="center" vertical="center"/>
    </xf>
    <xf numFmtId="177" fontId="34" fillId="0" borderId="0" xfId="9" applyNumberFormat="1" applyFont="1" applyFill="1" applyAlignment="1">
      <alignment horizontal="center" vertical="center"/>
    </xf>
    <xf numFmtId="0" fontId="77" fillId="0" borderId="0" xfId="9" applyFont="1" applyFill="1" applyBorder="1" applyAlignment="1">
      <alignment vertical="center"/>
    </xf>
    <xf numFmtId="0" fontId="34" fillId="0" borderId="43" xfId="9" applyFont="1" applyFill="1" applyBorder="1" applyAlignment="1">
      <alignment horizontal="left" vertical="center" wrapText="1"/>
    </xf>
    <xf numFmtId="0" fontId="34" fillId="0" borderId="44" xfId="9" applyFont="1" applyFill="1" applyBorder="1" applyAlignment="1">
      <alignment horizontal="left" vertical="center" wrapText="1"/>
    </xf>
    <xf numFmtId="0" fontId="34" fillId="0" borderId="54" xfId="9" applyFont="1" applyFill="1" applyBorder="1" applyAlignment="1">
      <alignment horizontal="left" vertical="center" wrapText="1"/>
    </xf>
    <xf numFmtId="177" fontId="34" fillId="0" borderId="44" xfId="9" applyNumberFormat="1" applyFont="1" applyFill="1" applyBorder="1" applyAlignment="1">
      <alignment horizontal="center" vertical="center"/>
    </xf>
    <xf numFmtId="0" fontId="58" fillId="0" borderId="0" xfId="11" applyFont="1" applyAlignment="1">
      <alignment vertical="center"/>
    </xf>
    <xf numFmtId="0" fontId="2" fillId="0" borderId="0" xfId="11" applyFont="1">
      <alignment vertical="center"/>
    </xf>
    <xf numFmtId="0" fontId="78" fillId="0" borderId="0" xfId="11" applyFont="1" applyAlignment="1">
      <alignment vertical="center"/>
    </xf>
    <xf numFmtId="0" fontId="58" fillId="0" borderId="0" xfId="11" applyFont="1" applyAlignment="1">
      <alignment horizontal="center" vertical="center" wrapText="1"/>
    </xf>
    <xf numFmtId="0" fontId="58" fillId="0" borderId="0" xfId="11" applyFont="1" applyAlignment="1">
      <alignment horizontal="center" vertical="center"/>
    </xf>
    <xf numFmtId="0" fontId="61" fillId="0" borderId="0" xfId="11" applyFont="1" applyAlignment="1">
      <alignment horizontal="distributed" vertical="center" indent="1"/>
    </xf>
    <xf numFmtId="0" fontId="61" fillId="0" borderId="0" xfId="11" applyFont="1" applyAlignment="1">
      <alignment vertical="center"/>
    </xf>
    <xf numFmtId="0" fontId="60" fillId="0" borderId="0" xfId="11" applyFont="1" applyBorder="1" applyAlignment="1">
      <alignment vertical="center"/>
    </xf>
    <xf numFmtId="0" fontId="60" fillId="0" borderId="86" xfId="11" applyFont="1" applyBorder="1" applyAlignment="1">
      <alignment horizontal="center" vertical="center" textRotation="255"/>
    </xf>
    <xf numFmtId="0" fontId="60" fillId="0" borderId="87" xfId="11" applyFont="1" applyBorder="1" applyAlignment="1">
      <alignment horizontal="center" vertical="center" textRotation="255"/>
    </xf>
    <xf numFmtId="0" fontId="60" fillId="0" borderId="88" xfId="11" applyFont="1" applyBorder="1" applyAlignment="1">
      <alignment horizontal="center" vertical="center" textRotation="255"/>
    </xf>
    <xf numFmtId="0" fontId="60" fillId="0" borderId="86" xfId="11" applyFont="1" applyBorder="1" applyAlignment="1">
      <alignment horizontal="center" vertical="center"/>
    </xf>
    <xf numFmtId="0" fontId="60" fillId="0" borderId="87" xfId="11" applyFont="1" applyBorder="1" applyAlignment="1">
      <alignment horizontal="center" vertical="center"/>
    </xf>
    <xf numFmtId="0" fontId="60" fillId="0" borderId="88" xfId="11" applyFont="1" applyBorder="1" applyAlignment="1">
      <alignment horizontal="center" vertical="center"/>
    </xf>
    <xf numFmtId="0" fontId="59" fillId="0" borderId="0" xfId="11" applyFont="1" applyAlignment="1">
      <alignment vertical="center"/>
    </xf>
    <xf numFmtId="0" fontId="23" fillId="0" borderId="0" xfId="11" applyFont="1">
      <alignment vertical="center"/>
    </xf>
    <xf numFmtId="0" fontId="59" fillId="0" borderId="0" xfId="11" applyFont="1" applyAlignment="1">
      <alignment vertical="center" wrapText="1"/>
    </xf>
    <xf numFmtId="0" fontId="59" fillId="0" borderId="0" xfId="11" applyFont="1" applyAlignment="1">
      <alignment horizontal="left" vertical="center" wrapText="1"/>
    </xf>
    <xf numFmtId="0" fontId="60" fillId="0" borderId="0" xfId="11" applyFont="1" applyAlignment="1">
      <alignment vertical="center" wrapText="1"/>
    </xf>
    <xf numFmtId="0" fontId="60" fillId="0" borderId="0" xfId="11" applyFont="1" applyAlignment="1">
      <alignment vertical="center"/>
    </xf>
    <xf numFmtId="0" fontId="79" fillId="0" borderId="0" xfId="11" applyFont="1">
      <alignment vertical="center"/>
    </xf>
    <xf numFmtId="0" fontId="62" fillId="0" borderId="0" xfId="11" applyFont="1" applyAlignment="1">
      <alignment vertical="center" wrapText="1"/>
    </xf>
    <xf numFmtId="0" fontId="60" fillId="0" borderId="0" xfId="11" applyFont="1" applyAlignment="1">
      <alignment horizontal="left" vertical="center" wrapText="1"/>
    </xf>
    <xf numFmtId="0" fontId="60" fillId="0" borderId="89" xfId="11" applyFont="1" applyFill="1" applyBorder="1" applyAlignment="1">
      <alignment horizontal="center" vertical="center"/>
    </xf>
    <xf numFmtId="0" fontId="60" fillId="0" borderId="90" xfId="11" applyFont="1" applyFill="1" applyBorder="1" applyAlignment="1">
      <alignment horizontal="center" vertical="center"/>
    </xf>
    <xf numFmtId="0" fontId="60" fillId="0" borderId="91" xfId="11" applyFont="1" applyFill="1" applyBorder="1" applyAlignment="1">
      <alignment horizontal="center" vertical="center"/>
    </xf>
    <xf numFmtId="0" fontId="60" fillId="0" borderId="92" xfId="11" applyFont="1" applyFill="1" applyBorder="1" applyAlignment="1">
      <alignment horizontal="center" vertical="center"/>
    </xf>
    <xf numFmtId="0" fontId="60" fillId="0" borderId="93" xfId="11" applyFont="1" applyFill="1" applyBorder="1" applyAlignment="1">
      <alignment horizontal="center" vertical="center"/>
    </xf>
    <xf numFmtId="0" fontId="62" fillId="0" borderId="89" xfId="11" applyFont="1" applyFill="1" applyBorder="1" applyAlignment="1">
      <alignment horizontal="center" vertical="center" wrapText="1"/>
    </xf>
    <xf numFmtId="0" fontId="62" fillId="0" borderId="92" xfId="11" applyFont="1" applyFill="1" applyBorder="1" applyAlignment="1">
      <alignment horizontal="center" vertical="center" wrapText="1"/>
    </xf>
    <xf numFmtId="0" fontId="58" fillId="0" borderId="91" xfId="11" applyFont="1" applyFill="1" applyBorder="1" applyAlignment="1">
      <alignment horizontal="center" vertical="center" wrapText="1"/>
    </xf>
    <xf numFmtId="0" fontId="58" fillId="0" borderId="92" xfId="11" applyFont="1" applyFill="1" applyBorder="1" applyAlignment="1">
      <alignment horizontal="center" vertical="center" wrapText="1"/>
    </xf>
    <xf numFmtId="0" fontId="58" fillId="0" borderId="93" xfId="11" applyFont="1" applyFill="1" applyBorder="1" applyAlignment="1">
      <alignment horizontal="center" vertical="center" wrapText="1"/>
    </xf>
    <xf numFmtId="0" fontId="62" fillId="0" borderId="91" xfId="11" applyFont="1" applyBorder="1" applyAlignment="1">
      <alignment horizontal="center" vertical="center" wrapText="1"/>
    </xf>
    <xf numFmtId="0" fontId="62" fillId="0" borderId="93" xfId="11" applyFont="1" applyBorder="1" applyAlignment="1">
      <alignment horizontal="center" vertical="center" wrapText="1"/>
    </xf>
    <xf numFmtId="0" fontId="60" fillId="0" borderId="42" xfId="11" applyFont="1" applyFill="1" applyBorder="1" applyAlignment="1">
      <alignment horizontal="center" vertical="center"/>
    </xf>
    <xf numFmtId="0" fontId="60" fillId="0" borderId="0" xfId="11" applyFont="1" applyFill="1" applyBorder="1" applyAlignment="1">
      <alignment horizontal="center" vertical="center"/>
    </xf>
    <xf numFmtId="0" fontId="60" fillId="0" borderId="94" xfId="11" applyFont="1" applyFill="1" applyBorder="1" applyAlignment="1">
      <alignment horizontal="center" vertical="center"/>
    </xf>
    <xf numFmtId="0" fontId="60" fillId="0" borderId="95" xfId="11" applyFont="1" applyFill="1" applyBorder="1" applyAlignment="1">
      <alignment horizontal="center" vertical="center"/>
    </xf>
    <xf numFmtId="0" fontId="60" fillId="0" borderId="20" xfId="11" applyFont="1" applyFill="1" applyBorder="1" applyAlignment="1">
      <alignment horizontal="center" vertical="center"/>
    </xf>
    <xf numFmtId="0" fontId="62" fillId="0" borderId="42" xfId="11" applyFont="1" applyFill="1" applyBorder="1" applyAlignment="1">
      <alignment horizontal="center" vertical="center" wrapText="1"/>
    </xf>
    <xf numFmtId="0" fontId="62" fillId="0" borderId="95" xfId="11" applyFont="1" applyFill="1" applyBorder="1" applyAlignment="1">
      <alignment horizontal="center" vertical="center" wrapText="1"/>
    </xf>
    <xf numFmtId="0" fontId="58" fillId="0" borderId="94" xfId="11" applyFont="1" applyFill="1" applyBorder="1" applyAlignment="1">
      <alignment horizontal="center" vertical="center" wrapText="1"/>
    </xf>
    <xf numFmtId="0" fontId="58" fillId="0" borderId="95" xfId="11" applyFont="1" applyFill="1" applyBorder="1" applyAlignment="1">
      <alignment horizontal="center" vertical="center" wrapText="1"/>
    </xf>
    <xf numFmtId="0" fontId="58" fillId="0" borderId="20" xfId="11" applyFont="1" applyFill="1" applyBorder="1" applyAlignment="1">
      <alignment horizontal="center" vertical="center" wrapText="1"/>
    </xf>
    <xf numFmtId="0" fontId="62" fillId="0" borderId="94" xfId="11" applyFont="1" applyBorder="1" applyAlignment="1">
      <alignment horizontal="center" vertical="center" wrapText="1"/>
    </xf>
    <xf numFmtId="0" fontId="62" fillId="0" borderId="20" xfId="11" applyFont="1" applyBorder="1" applyAlignment="1">
      <alignment horizontal="center" vertical="center" wrapText="1"/>
    </xf>
    <xf numFmtId="0" fontId="58" fillId="0" borderId="95" xfId="11" applyFont="1" applyBorder="1" applyAlignment="1">
      <alignment horizontal="center" vertical="center"/>
    </xf>
    <xf numFmtId="0" fontId="58" fillId="0" borderId="48" xfId="11" applyFont="1" applyBorder="1" applyAlignment="1">
      <alignment horizontal="center" vertical="center"/>
    </xf>
    <xf numFmtId="0" fontId="60" fillId="0" borderId="96" xfId="11" applyFont="1" applyFill="1" applyBorder="1" applyAlignment="1">
      <alignment horizontal="center" vertical="center"/>
    </xf>
    <xf numFmtId="0" fontId="60" fillId="0" borderId="97" xfId="11" applyFont="1" applyFill="1" applyBorder="1" applyAlignment="1">
      <alignment horizontal="center" vertical="center"/>
    </xf>
    <xf numFmtId="0" fontId="60" fillId="0" borderId="98" xfId="11" applyFont="1" applyFill="1" applyBorder="1" applyAlignment="1">
      <alignment horizontal="center" vertical="center"/>
    </xf>
    <xf numFmtId="0" fontId="60" fillId="0" borderId="99" xfId="11" applyFont="1" applyFill="1" applyBorder="1" applyAlignment="1">
      <alignment horizontal="center" vertical="center"/>
    </xf>
    <xf numFmtId="0" fontId="60" fillId="0" borderId="100" xfId="11" applyFont="1" applyFill="1" applyBorder="1" applyAlignment="1">
      <alignment horizontal="center" vertical="center"/>
    </xf>
    <xf numFmtId="0" fontId="62" fillId="0" borderId="96" xfId="11" applyFont="1" applyFill="1" applyBorder="1" applyAlignment="1">
      <alignment horizontal="center" vertical="center" wrapText="1"/>
    </xf>
    <xf numFmtId="0" fontId="62" fillId="0" borderId="99" xfId="11" applyFont="1" applyFill="1" applyBorder="1" applyAlignment="1">
      <alignment horizontal="center" vertical="center" wrapText="1"/>
    </xf>
    <xf numFmtId="0" fontId="58" fillId="0" borderId="98" xfId="11" applyFont="1" applyFill="1" applyBorder="1" applyAlignment="1">
      <alignment horizontal="center" vertical="center" wrapText="1"/>
    </xf>
    <xf numFmtId="0" fontId="58" fillId="0" borderId="99" xfId="11" applyFont="1" applyFill="1" applyBorder="1" applyAlignment="1">
      <alignment horizontal="center" vertical="center" wrapText="1"/>
    </xf>
    <xf numFmtId="0" fontId="58" fillId="0" borderId="100" xfId="11" applyFont="1" applyFill="1" applyBorder="1" applyAlignment="1">
      <alignment horizontal="center" vertical="center" wrapText="1"/>
    </xf>
    <xf numFmtId="0" fontId="62" fillId="0" borderId="98" xfId="11" applyFont="1" applyBorder="1" applyAlignment="1">
      <alignment horizontal="center" vertical="center" wrapText="1"/>
    </xf>
    <xf numFmtId="0" fontId="62" fillId="0" borderId="100" xfId="11" applyFont="1" applyBorder="1" applyAlignment="1">
      <alignment horizontal="center" vertical="center" wrapText="1"/>
    </xf>
    <xf numFmtId="0" fontId="23" fillId="0" borderId="0" xfId="11" applyFont="1" applyAlignment="1">
      <alignment vertical="center"/>
    </xf>
    <xf numFmtId="0" fontId="79" fillId="0" borderId="0" xfId="11" applyFont="1" applyAlignment="1">
      <alignment vertical="center"/>
    </xf>
    <xf numFmtId="0" fontId="60" fillId="0" borderId="89" xfId="11" applyFont="1" applyFill="1" applyBorder="1" applyAlignment="1">
      <alignment horizontal="distributed" vertical="center" indent="2"/>
    </xf>
    <xf numFmtId="0" fontId="60" fillId="0" borderId="90" xfId="11" applyFont="1" applyFill="1" applyBorder="1" applyAlignment="1">
      <alignment horizontal="distributed" vertical="center" indent="2"/>
    </xf>
    <xf numFmtId="0" fontId="60" fillId="0" borderId="93" xfId="11" applyFont="1" applyFill="1" applyBorder="1" applyAlignment="1">
      <alignment horizontal="distributed" vertical="center" indent="2"/>
    </xf>
    <xf numFmtId="0" fontId="59" fillId="0" borderId="89" xfId="11" applyFont="1" applyFill="1" applyBorder="1" applyAlignment="1">
      <alignment horizontal="center" vertical="center" wrapText="1"/>
    </xf>
    <xf numFmtId="0" fontId="59" fillId="0" borderId="90" xfId="11" applyFont="1" applyFill="1" applyBorder="1" applyAlignment="1">
      <alignment horizontal="center" vertical="center" wrapText="1"/>
    </xf>
    <xf numFmtId="0" fontId="59" fillId="0" borderId="93" xfId="11" applyFont="1" applyFill="1" applyBorder="1" applyAlignment="1">
      <alignment horizontal="center" vertical="center" wrapText="1"/>
    </xf>
    <xf numFmtId="0" fontId="60" fillId="0" borderId="42" xfId="11" applyFont="1" applyFill="1" applyBorder="1" applyAlignment="1">
      <alignment horizontal="distributed" vertical="center" indent="2"/>
    </xf>
    <xf numFmtId="0" fontId="60" fillId="0" borderId="0" xfId="11" applyFont="1" applyFill="1" applyBorder="1" applyAlignment="1">
      <alignment horizontal="distributed" vertical="center" indent="2"/>
    </xf>
    <xf numFmtId="0" fontId="60" fillId="0" borderId="20" xfId="11" applyFont="1" applyFill="1" applyBorder="1" applyAlignment="1">
      <alignment horizontal="distributed" vertical="center" indent="2"/>
    </xf>
    <xf numFmtId="0" fontId="59" fillId="0" borderId="42" xfId="11" applyFont="1" applyFill="1" applyBorder="1" applyAlignment="1">
      <alignment horizontal="center" vertical="center" wrapText="1"/>
    </xf>
    <xf numFmtId="0" fontId="59" fillId="0" borderId="0" xfId="11" applyFont="1" applyFill="1" applyBorder="1" applyAlignment="1">
      <alignment horizontal="center" vertical="center" wrapText="1"/>
    </xf>
    <xf numFmtId="0" fontId="59" fillId="0" borderId="20" xfId="11" applyFont="1" applyFill="1" applyBorder="1" applyAlignment="1">
      <alignment horizontal="center" vertical="center" wrapText="1"/>
    </xf>
    <xf numFmtId="0" fontId="80" fillId="8" borderId="0" xfId="11" applyFont="1" applyFill="1" applyBorder="1" applyAlignment="1">
      <alignment horizontal="center" vertical="center"/>
    </xf>
    <xf numFmtId="0" fontId="60" fillId="0" borderId="96" xfId="11" applyFont="1" applyFill="1" applyBorder="1" applyAlignment="1">
      <alignment horizontal="distributed" vertical="center" indent="2"/>
    </xf>
    <xf numFmtId="0" fontId="60" fillId="0" borderId="97" xfId="11" applyFont="1" applyFill="1" applyBorder="1" applyAlignment="1">
      <alignment horizontal="distributed" vertical="center" indent="2"/>
    </xf>
    <xf numFmtId="0" fontId="60" fillId="0" borderId="100" xfId="11" applyFont="1" applyFill="1" applyBorder="1" applyAlignment="1">
      <alignment horizontal="distributed" vertical="center" indent="2"/>
    </xf>
    <xf numFmtId="0" fontId="59" fillId="0" borderId="96" xfId="11" applyFont="1" applyFill="1" applyBorder="1" applyAlignment="1">
      <alignment horizontal="center" vertical="center" wrapText="1"/>
    </xf>
    <xf numFmtId="0" fontId="59" fillId="0" borderId="97" xfId="11" applyFont="1" applyFill="1" applyBorder="1" applyAlignment="1">
      <alignment horizontal="center" vertical="center" wrapText="1"/>
    </xf>
    <xf numFmtId="0" fontId="59" fillId="0" borderId="100" xfId="11" applyFont="1" applyFill="1" applyBorder="1" applyAlignment="1">
      <alignment horizontal="center" vertical="center" wrapText="1"/>
    </xf>
    <xf numFmtId="0" fontId="60" fillId="0" borderId="101" xfId="11" applyFont="1" applyFill="1" applyBorder="1" applyAlignment="1">
      <alignment horizontal="center" vertical="center"/>
    </xf>
    <xf numFmtId="0" fontId="60" fillId="0" borderId="102" xfId="11" applyFont="1" applyFill="1" applyBorder="1" applyAlignment="1">
      <alignment horizontal="center" vertical="center"/>
    </xf>
    <xf numFmtId="0" fontId="60" fillId="0" borderId="103" xfId="11" applyFont="1" applyFill="1" applyBorder="1" applyAlignment="1">
      <alignment horizontal="center" vertical="center"/>
    </xf>
    <xf numFmtId="0" fontId="81" fillId="8" borderId="0" xfId="11" applyFont="1" applyFill="1" applyBorder="1" applyAlignment="1">
      <alignment horizontal="left" vertical="center"/>
    </xf>
    <xf numFmtId="0" fontId="79" fillId="0" borderId="0" xfId="11" applyFont="1" applyBorder="1" applyAlignment="1">
      <alignment vertical="center"/>
    </xf>
    <xf numFmtId="0" fontId="58" fillId="0" borderId="0" xfId="11" applyFont="1" applyBorder="1" applyAlignment="1">
      <alignment horizontal="right" vertical="center"/>
    </xf>
    <xf numFmtId="0" fontId="59" fillId="0" borderId="92" xfId="11" applyFont="1" applyFill="1" applyBorder="1" applyAlignment="1">
      <alignment horizontal="center" vertical="center" wrapText="1"/>
    </xf>
    <xf numFmtId="0" fontId="59" fillId="0" borderId="91" xfId="11" applyFont="1" applyFill="1" applyBorder="1" applyAlignment="1">
      <alignment horizontal="center" vertical="center" wrapText="1"/>
    </xf>
    <xf numFmtId="0" fontId="82" fillId="0" borderId="0" xfId="11" applyFont="1" applyBorder="1" applyAlignment="1">
      <alignment horizontal="left" vertical="center" wrapText="1"/>
    </xf>
    <xf numFmtId="0" fontId="59" fillId="0" borderId="95" xfId="11" applyFont="1" applyFill="1" applyBorder="1" applyAlignment="1">
      <alignment horizontal="center" vertical="center" wrapText="1"/>
    </xf>
    <xf numFmtId="0" fontId="59" fillId="0" borderId="94" xfId="11" applyFont="1" applyFill="1" applyBorder="1" applyAlignment="1">
      <alignment horizontal="center" vertical="center" wrapText="1"/>
    </xf>
    <xf numFmtId="0" fontId="23" fillId="0" borderId="0" xfId="11" applyFont="1" applyAlignment="1">
      <alignment vertical="center" wrapText="1"/>
    </xf>
    <xf numFmtId="0" fontId="58" fillId="0" borderId="0" xfId="11" applyFont="1" applyBorder="1" applyAlignment="1">
      <alignment vertical="center"/>
    </xf>
    <xf numFmtId="0" fontId="59" fillId="0" borderId="99" xfId="11" applyFont="1" applyFill="1" applyBorder="1" applyAlignment="1">
      <alignment horizontal="center" vertical="center" wrapText="1"/>
    </xf>
    <xf numFmtId="0" fontId="59" fillId="0" borderId="98" xfId="11" applyFont="1" applyFill="1" applyBorder="1" applyAlignment="1">
      <alignment horizontal="center" vertical="center" wrapText="1"/>
    </xf>
    <xf numFmtId="0" fontId="23" fillId="0" borderId="0" xfId="11" applyFont="1" applyAlignment="1">
      <alignment horizontal="left" vertical="center" wrapText="1"/>
    </xf>
    <xf numFmtId="0" fontId="78" fillId="0" borderId="0" xfId="11" applyFont="1" applyAlignment="1">
      <alignment horizontal="center" vertical="center" wrapText="1"/>
    </xf>
    <xf numFmtId="0" fontId="83" fillId="0" borderId="0" xfId="11" applyFont="1" applyBorder="1" applyAlignment="1">
      <alignment vertical="center"/>
    </xf>
    <xf numFmtId="0" fontId="2" fillId="0" borderId="0" xfId="11" applyFont="1" applyBorder="1" applyAlignment="1">
      <alignment horizontal="distributed" vertical="center" indent="2"/>
    </xf>
    <xf numFmtId="0" fontId="60" fillId="0" borderId="104" xfId="11" applyFont="1" applyFill="1" applyBorder="1" applyAlignment="1">
      <alignment horizontal="center" vertical="center"/>
    </xf>
    <xf numFmtId="0" fontId="60" fillId="0" borderId="105" xfId="11" applyFont="1" applyFill="1" applyBorder="1" applyAlignment="1">
      <alignment horizontal="center" vertical="center"/>
    </xf>
    <xf numFmtId="0" fontId="60" fillId="0" borderId="106" xfId="11" applyFont="1" applyFill="1" applyBorder="1" applyAlignment="1">
      <alignment horizontal="center" vertical="center"/>
    </xf>
    <xf numFmtId="0" fontId="60" fillId="0" borderId="106" xfId="11" applyFont="1" applyFill="1" applyBorder="1" applyAlignment="1">
      <alignment horizontal="center" vertical="center" wrapText="1"/>
    </xf>
    <xf numFmtId="0" fontId="60" fillId="0" borderId="107" xfId="11" applyFont="1" applyFill="1" applyBorder="1" applyAlignment="1">
      <alignment horizontal="center" vertical="center" wrapText="1"/>
    </xf>
    <xf numFmtId="0" fontId="60" fillId="0" borderId="108" xfId="11" applyFont="1" applyBorder="1" applyAlignment="1">
      <alignment horizontal="center" vertical="center" shrinkToFit="1"/>
    </xf>
    <xf numFmtId="0" fontId="60" fillId="0" borderId="109" xfId="11" applyFont="1" applyBorder="1" applyAlignment="1">
      <alignment horizontal="center" vertical="center" shrinkToFit="1"/>
    </xf>
    <xf numFmtId="0" fontId="60" fillId="0" borderId="110" xfId="11" applyFont="1" applyBorder="1" applyAlignment="1">
      <alignment horizontal="center" vertical="center" shrinkToFit="1"/>
    </xf>
    <xf numFmtId="0" fontId="62" fillId="0" borderId="110" xfId="11" applyFont="1" applyBorder="1" applyAlignment="1">
      <alignment horizontal="center" vertical="center" shrinkToFit="1"/>
    </xf>
    <xf numFmtId="0" fontId="62" fillId="0" borderId="111" xfId="11" applyFont="1" applyBorder="1" applyAlignment="1">
      <alignment horizontal="center" vertical="center" shrinkToFit="1"/>
    </xf>
    <xf numFmtId="0" fontId="62" fillId="0" borderId="108" xfId="11" applyFont="1" applyBorder="1" applyAlignment="1">
      <alignment horizontal="center" vertical="center" shrinkToFit="1"/>
    </xf>
    <xf numFmtId="0" fontId="62" fillId="0" borderId="109" xfId="11" applyFont="1" applyBorder="1" applyAlignment="1">
      <alignment horizontal="center" vertical="center" shrinkToFit="1"/>
    </xf>
    <xf numFmtId="0" fontId="62" fillId="0" borderId="112" xfId="11" applyFont="1" applyBorder="1" applyAlignment="1">
      <alignment horizontal="center" vertical="center" shrinkToFit="1"/>
    </xf>
    <xf numFmtId="0" fontId="84" fillId="0" borderId="0" xfId="11" applyFont="1" applyAlignment="1">
      <alignment vertical="center" wrapText="1"/>
    </xf>
    <xf numFmtId="0" fontId="59" fillId="0" borderId="0" xfId="11" applyFont="1" applyAlignment="1">
      <alignment horizontal="left" vertical="center"/>
    </xf>
    <xf numFmtId="0" fontId="83" fillId="0" borderId="0" xfId="11" applyFont="1" applyAlignment="1">
      <alignment vertical="center" wrapText="1"/>
    </xf>
    <xf numFmtId="0" fontId="24" fillId="0" borderId="0" xfId="11" applyFont="1">
      <alignment vertical="center"/>
    </xf>
    <xf numFmtId="0" fontId="84" fillId="0" borderId="0" xfId="11" applyFont="1" applyBorder="1" applyAlignment="1">
      <alignment vertical="center"/>
    </xf>
    <xf numFmtId="0" fontId="60" fillId="0" borderId="113" xfId="11" applyFont="1" applyFill="1" applyBorder="1" applyAlignment="1">
      <alignment horizontal="center" vertical="center"/>
    </xf>
    <xf numFmtId="0" fontId="60" fillId="0" borderId="114" xfId="11" applyFont="1" applyFill="1" applyBorder="1" applyAlignment="1">
      <alignment horizontal="center" vertical="center"/>
    </xf>
    <xf numFmtId="0" fontId="60" fillId="0" borderId="115" xfId="11" applyFont="1" applyFill="1" applyBorder="1" applyAlignment="1">
      <alignment horizontal="center" vertical="center"/>
    </xf>
    <xf numFmtId="0" fontId="60" fillId="0" borderId="98" xfId="11" applyFont="1" applyFill="1" applyBorder="1" applyAlignment="1">
      <alignment horizontal="center" vertical="center" wrapText="1"/>
    </xf>
    <xf numFmtId="0" fontId="60" fillId="0" borderId="100" xfId="11" applyFont="1" applyFill="1" applyBorder="1" applyAlignment="1">
      <alignment horizontal="center" vertical="center" wrapText="1"/>
    </xf>
    <xf numFmtId="0" fontId="60" fillId="0" borderId="116" xfId="11" applyFont="1" applyBorder="1" applyAlignment="1">
      <alignment horizontal="center" vertical="center" shrinkToFit="1"/>
    </xf>
    <xf numFmtId="0" fontId="60" fillId="0" borderId="117" xfId="11" applyFont="1" applyBorder="1" applyAlignment="1">
      <alignment horizontal="center" vertical="center" shrinkToFit="1"/>
    </xf>
    <xf numFmtId="0" fontId="62" fillId="0" borderId="118" xfId="11" applyFont="1" applyBorder="1" applyAlignment="1">
      <alignment horizontal="center" vertical="center" shrinkToFit="1"/>
    </xf>
    <xf numFmtId="0" fontId="62" fillId="0" borderId="117" xfId="11" applyFont="1" applyBorder="1" applyAlignment="1">
      <alignment horizontal="center" vertical="center" shrinkToFit="1"/>
    </xf>
    <xf numFmtId="0" fontId="60" fillId="0" borderId="119" xfId="11" applyFont="1" applyBorder="1" applyAlignment="1">
      <alignment horizontal="center" vertical="center" shrinkToFit="1"/>
    </xf>
    <xf numFmtId="0" fontId="60" fillId="0" borderId="120" xfId="11" applyFont="1" applyBorder="1" applyAlignment="1">
      <alignment horizontal="center" vertical="center" shrinkToFit="1"/>
    </xf>
    <xf numFmtId="0" fontId="62" fillId="0" borderId="116" xfId="11" applyFont="1" applyBorder="1" applyAlignment="1">
      <alignment horizontal="center" vertical="center" shrinkToFit="1"/>
    </xf>
    <xf numFmtId="0" fontId="62" fillId="0" borderId="119" xfId="11" applyFont="1" applyBorder="1" applyAlignment="1">
      <alignment horizontal="center" vertical="center" shrinkToFit="1"/>
    </xf>
    <xf numFmtId="0" fontId="62" fillId="0" borderId="120" xfId="11" applyFont="1" applyBorder="1" applyAlignment="1">
      <alignment horizontal="center" vertical="center" shrinkToFit="1"/>
    </xf>
    <xf numFmtId="0" fontId="62" fillId="0" borderId="121" xfId="11" applyFont="1" applyBorder="1" applyAlignment="1">
      <alignment horizontal="center" vertical="center" shrinkToFit="1"/>
    </xf>
    <xf numFmtId="0" fontId="84" fillId="0" borderId="0" xfId="11" applyFont="1" applyAlignment="1">
      <alignment vertical="center"/>
    </xf>
    <xf numFmtId="0" fontId="83" fillId="0" borderId="0" xfId="11" applyFont="1" applyAlignment="1">
      <alignment vertical="center"/>
    </xf>
    <xf numFmtId="0" fontId="58" fillId="0" borderId="0" xfId="11" applyFont="1" applyFill="1" applyBorder="1" applyAlignment="1">
      <alignment horizontal="center" vertical="center" wrapText="1"/>
    </xf>
    <xf numFmtId="0" fontId="60" fillId="0" borderId="122" xfId="11" applyFont="1" applyFill="1" applyBorder="1" applyAlignment="1">
      <alignment horizontal="center" vertical="center" wrapText="1"/>
    </xf>
    <xf numFmtId="0" fontId="60" fillId="0" borderId="123" xfId="11" applyFont="1" applyFill="1" applyBorder="1" applyAlignment="1">
      <alignment horizontal="center" vertical="center"/>
    </xf>
    <xf numFmtId="0" fontId="60" fillId="0" borderId="122" xfId="11" applyFont="1" applyBorder="1" applyAlignment="1">
      <alignment horizontal="center" vertical="center" shrinkToFit="1"/>
    </xf>
    <xf numFmtId="0" fontId="60" fillId="0" borderId="123" xfId="11" applyFont="1" applyBorder="1" applyAlignment="1">
      <alignment horizontal="center" vertical="center" shrinkToFit="1"/>
    </xf>
    <xf numFmtId="0" fontId="62" fillId="0" borderId="124" xfId="11" applyFont="1" applyBorder="1" applyAlignment="1">
      <alignment horizontal="center" vertical="center" shrinkToFit="1"/>
    </xf>
    <xf numFmtId="0" fontId="62" fillId="0" borderId="123" xfId="11" applyFont="1" applyBorder="1" applyAlignment="1">
      <alignment horizontal="center" vertical="center" shrinkToFit="1"/>
    </xf>
    <xf numFmtId="0" fontId="62" fillId="0" borderId="125" xfId="11" applyFont="1" applyBorder="1" applyAlignment="1">
      <alignment horizontal="center" vertical="center" shrinkToFit="1"/>
    </xf>
    <xf numFmtId="0" fontId="62" fillId="0" borderId="122" xfId="11" applyFont="1" applyBorder="1" applyAlignment="1">
      <alignment horizontal="center" vertical="center" shrinkToFit="1"/>
    </xf>
    <xf numFmtId="0" fontId="62" fillId="0" borderId="126" xfId="11" applyFont="1" applyBorder="1" applyAlignment="1">
      <alignment horizontal="center" vertical="center" shrinkToFit="1"/>
    </xf>
    <xf numFmtId="0" fontId="62" fillId="0" borderId="127" xfId="11" applyFont="1" applyBorder="1" applyAlignment="1">
      <alignment horizontal="center" vertical="center" shrinkToFit="1"/>
    </xf>
    <xf numFmtId="0" fontId="81" fillId="0" borderId="95" xfId="11" applyFont="1" applyFill="1" applyBorder="1" applyAlignment="1">
      <alignment horizontal="center" vertical="center"/>
    </xf>
    <xf numFmtId="0" fontId="60" fillId="0" borderId="128" xfId="11" applyFont="1" applyFill="1" applyBorder="1" applyAlignment="1">
      <alignment horizontal="center" vertical="center"/>
    </xf>
    <xf numFmtId="0" fontId="60" fillId="0" borderId="129" xfId="11" applyFont="1" applyFill="1" applyBorder="1" applyAlignment="1">
      <alignment horizontal="center" vertical="center"/>
    </xf>
    <xf numFmtId="0" fontId="60" fillId="0" borderId="97" xfId="11" applyFont="1" applyFill="1" applyBorder="1" applyAlignment="1">
      <alignment horizontal="center" vertical="center" wrapText="1"/>
    </xf>
    <xf numFmtId="0" fontId="62" fillId="0" borderId="130" xfId="11" applyFont="1" applyBorder="1" applyAlignment="1">
      <alignment horizontal="center" vertical="center" shrinkToFit="1"/>
    </xf>
    <xf numFmtId="0" fontId="62" fillId="0" borderId="89" xfId="11" applyFont="1" applyBorder="1" applyAlignment="1">
      <alignment horizontal="center" vertical="center" shrinkToFit="1"/>
    </xf>
    <xf numFmtId="0" fontId="62" fillId="0" borderId="90" xfId="11" applyFont="1" applyBorder="1" applyAlignment="1">
      <alignment horizontal="center" vertical="center" shrinkToFit="1"/>
    </xf>
    <xf numFmtId="0" fontId="62" fillId="0" borderId="93" xfId="11" applyFont="1" applyBorder="1" applyAlignment="1">
      <alignment horizontal="center" vertical="center" shrinkToFit="1"/>
    </xf>
    <xf numFmtId="0" fontId="62" fillId="0" borderId="42" xfId="11" applyFont="1" applyBorder="1" applyAlignment="1">
      <alignment horizontal="center" vertical="center" shrinkToFit="1"/>
    </xf>
    <xf numFmtId="0" fontId="62" fillId="0" borderId="0" xfId="11" applyFont="1" applyBorder="1" applyAlignment="1">
      <alignment horizontal="center" vertical="center" shrinkToFit="1"/>
    </xf>
    <xf numFmtId="0" fontId="62" fillId="0" borderId="20" xfId="11" applyFont="1" applyBorder="1" applyAlignment="1">
      <alignment horizontal="center" vertical="center" shrinkToFit="1"/>
    </xf>
    <xf numFmtId="0" fontId="2" fillId="0" borderId="0" xfId="11" applyFont="1" applyFill="1" applyBorder="1" applyAlignment="1">
      <alignment vertical="center"/>
    </xf>
    <xf numFmtId="0" fontId="2" fillId="0" borderId="97" xfId="11" applyFont="1" applyFill="1" applyBorder="1" applyAlignment="1">
      <alignment vertical="center"/>
    </xf>
    <xf numFmtId="0" fontId="62" fillId="0" borderId="96" xfId="11" applyFont="1" applyBorder="1" applyAlignment="1">
      <alignment horizontal="center" vertical="center" shrinkToFit="1"/>
    </xf>
    <xf numFmtId="0" fontId="62" fillId="0" borderId="97" xfId="11" applyFont="1" applyBorder="1" applyAlignment="1">
      <alignment horizontal="center" vertical="center" shrinkToFit="1"/>
    </xf>
    <xf numFmtId="0" fontId="62" fillId="0" borderId="100" xfId="11" applyFont="1" applyBorder="1" applyAlignment="1">
      <alignment horizontal="center" vertical="center" shrinkToFit="1"/>
    </xf>
    <xf numFmtId="0" fontId="58" fillId="0" borderId="131" xfId="11" applyFont="1" applyBorder="1" applyAlignment="1">
      <alignment horizontal="center" vertical="center" wrapText="1"/>
    </xf>
    <xf numFmtId="0" fontId="58" fillId="0" borderId="132" xfId="11" applyFont="1" applyBorder="1" applyAlignment="1">
      <alignment horizontal="center" vertical="center" wrapText="1"/>
    </xf>
    <xf numFmtId="0" fontId="60" fillId="0" borderId="0" xfId="11" applyFont="1" applyBorder="1" applyAlignment="1">
      <alignment horizontal="right" vertical="center"/>
    </xf>
    <xf numFmtId="0" fontId="60" fillId="0" borderId="131" xfId="11" applyFont="1" applyFill="1" applyBorder="1" applyAlignment="1">
      <alignment horizontal="center" vertical="center"/>
    </xf>
    <xf numFmtId="0" fontId="62" fillId="0" borderId="101" xfId="11" applyFont="1" applyBorder="1" applyAlignment="1">
      <alignment horizontal="center" vertical="center" shrinkToFit="1"/>
    </xf>
    <xf numFmtId="0" fontId="62" fillId="0" borderId="102" xfId="11" applyFont="1" applyBorder="1" applyAlignment="1">
      <alignment horizontal="center" vertical="center" shrinkToFit="1"/>
    </xf>
    <xf numFmtId="0" fontId="62" fillId="0" borderId="103" xfId="11" applyFont="1" applyBorder="1" applyAlignment="1">
      <alignment horizontal="center" vertical="center" shrinkToFit="1"/>
    </xf>
    <xf numFmtId="0" fontId="58" fillId="0" borderId="91" xfId="11" applyFont="1" applyBorder="1" applyAlignment="1">
      <alignment horizontal="center" vertical="center"/>
    </xf>
    <xf numFmtId="0" fontId="58" fillId="0" borderId="92" xfId="11" applyFont="1" applyBorder="1" applyAlignment="1">
      <alignment horizontal="center" vertical="center"/>
    </xf>
    <xf numFmtId="0" fontId="60" fillId="0" borderId="89" xfId="11" applyFont="1" applyBorder="1" applyAlignment="1">
      <alignment horizontal="center" vertical="center" justifyLastLine="1"/>
    </xf>
    <xf numFmtId="0" fontId="60" fillId="0" borderId="90" xfId="11" applyFont="1" applyBorder="1" applyAlignment="1">
      <alignment horizontal="center" vertical="center" justifyLastLine="1"/>
    </xf>
    <xf numFmtId="0" fontId="60" fillId="0" borderId="91" xfId="11" applyFont="1" applyBorder="1" applyAlignment="1">
      <alignment horizontal="center" vertical="center" wrapText="1" justifyLastLine="1"/>
    </xf>
    <xf numFmtId="0" fontId="60" fillId="0" borderId="90" xfId="11" applyFont="1" applyBorder="1" applyAlignment="1">
      <alignment horizontal="center" vertical="center" wrapText="1" justifyLastLine="1"/>
    </xf>
    <xf numFmtId="0" fontId="60" fillId="0" borderId="93" xfId="11" applyFont="1" applyBorder="1" applyAlignment="1">
      <alignment horizontal="center" vertical="center" wrapText="1" justifyLastLine="1"/>
    </xf>
    <xf numFmtId="49" fontId="60" fillId="0" borderId="89" xfId="11" applyNumberFormat="1" applyFont="1" applyBorder="1" applyAlignment="1">
      <alignment horizontal="center" vertical="center"/>
    </xf>
    <xf numFmtId="49" fontId="60" fillId="0" borderId="90" xfId="11" applyNumberFormat="1" applyFont="1" applyBorder="1" applyAlignment="1">
      <alignment horizontal="center" vertical="center"/>
    </xf>
    <xf numFmtId="49" fontId="60" fillId="0" borderId="91" xfId="11" applyNumberFormat="1" applyFont="1" applyBorder="1" applyAlignment="1">
      <alignment horizontal="center" vertical="center"/>
    </xf>
    <xf numFmtId="49" fontId="60" fillId="0" borderId="93" xfId="11" applyNumberFormat="1" applyFont="1" applyBorder="1" applyAlignment="1">
      <alignment horizontal="center" vertical="center"/>
    </xf>
    <xf numFmtId="49" fontId="60" fillId="0" borderId="92" xfId="11" applyNumberFormat="1" applyFont="1" applyBorder="1" applyAlignment="1">
      <alignment horizontal="center" vertical="center"/>
    </xf>
    <xf numFmtId="0" fontId="58" fillId="0" borderId="98" xfId="11" applyFont="1" applyBorder="1" applyAlignment="1">
      <alignment horizontal="center" vertical="center"/>
    </xf>
    <xf numFmtId="0" fontId="58" fillId="0" borderId="99" xfId="11" applyFont="1" applyBorder="1" applyAlignment="1">
      <alignment horizontal="center" vertical="center"/>
    </xf>
    <xf numFmtId="0" fontId="60" fillId="0" borderId="43" xfId="11" applyFont="1" applyBorder="1" applyAlignment="1">
      <alignment horizontal="center" vertical="center" justifyLastLine="1"/>
    </xf>
    <xf numFmtId="0" fontId="60" fillId="0" borderId="44" xfId="11" applyFont="1" applyBorder="1" applyAlignment="1">
      <alignment horizontal="center" vertical="center" justifyLastLine="1"/>
    </xf>
    <xf numFmtId="0" fontId="60" fillId="0" borderId="133" xfId="11" applyFont="1" applyBorder="1" applyAlignment="1">
      <alignment horizontal="center" vertical="center" wrapText="1" justifyLastLine="1"/>
    </xf>
    <xf numFmtId="0" fontId="60" fillId="0" borderId="44" xfId="11" applyFont="1" applyBorder="1" applyAlignment="1">
      <alignment horizontal="center" vertical="center" wrapText="1" justifyLastLine="1"/>
    </xf>
    <xf numFmtId="0" fontId="60" fillId="0" borderId="54" xfId="11" applyFont="1" applyBorder="1" applyAlignment="1">
      <alignment horizontal="center" vertical="center" wrapText="1" justifyLastLine="1"/>
    </xf>
    <xf numFmtId="49" fontId="60" fillId="0" borderId="43" xfId="11" applyNumberFormat="1" applyFont="1" applyBorder="1" applyAlignment="1">
      <alignment horizontal="center" vertical="center"/>
    </xf>
    <xf numFmtId="49" fontId="60" fillId="0" borderId="44" xfId="11" applyNumberFormat="1" applyFont="1" applyBorder="1" applyAlignment="1">
      <alignment horizontal="center" vertical="center"/>
    </xf>
    <xf numFmtId="49" fontId="60" fillId="0" borderId="133" xfId="11" applyNumberFormat="1" applyFont="1" applyBorder="1" applyAlignment="1">
      <alignment horizontal="center" vertical="center"/>
    </xf>
    <xf numFmtId="49" fontId="60" fillId="0" borderId="54" xfId="11" applyNumberFormat="1" applyFont="1" applyBorder="1" applyAlignment="1">
      <alignment horizontal="center" vertical="center"/>
    </xf>
    <xf numFmtId="49" fontId="60" fillId="0" borderId="85" xfId="11" applyNumberFormat="1" applyFont="1" applyBorder="1" applyAlignment="1">
      <alignment horizontal="center" vertical="center"/>
    </xf>
    <xf numFmtId="0" fontId="2" fillId="0" borderId="0" xfId="11" applyFont="1" applyAlignment="1">
      <alignment vertical="center"/>
    </xf>
    <xf numFmtId="0" fontId="85" fillId="0" borderId="0" xfId="9" applyFont="1" applyFill="1" applyAlignment="1">
      <alignment horizontal="center" vertical="top"/>
    </xf>
    <xf numFmtId="0" fontId="41" fillId="0" borderId="0" xfId="9" applyFont="1" applyFill="1" applyAlignment="1">
      <alignment horizontal="center" vertical="top"/>
    </xf>
    <xf numFmtId="0" fontId="34" fillId="0" borderId="21" xfId="9" applyFont="1" applyFill="1" applyBorder="1" applyAlignment="1">
      <alignment horizontal="distributed" vertical="center"/>
    </xf>
    <xf numFmtId="0" fontId="34" fillId="0" borderId="35" xfId="9" applyFont="1" applyFill="1" applyBorder="1" applyAlignment="1">
      <alignment horizontal="distributed" vertical="center"/>
    </xf>
    <xf numFmtId="0" fontId="58" fillId="9" borderId="21" xfId="0" applyFont="1" applyFill="1" applyBorder="1" applyAlignment="1">
      <alignment horizontal="center" vertical="center" wrapText="1"/>
    </xf>
    <xf numFmtId="0" fontId="58" fillId="9" borderId="35" xfId="0" applyFont="1" applyFill="1" applyBorder="1" applyAlignment="1">
      <alignment horizontal="center" vertical="center" wrapText="1"/>
    </xf>
    <xf numFmtId="0" fontId="58" fillId="9" borderId="16" xfId="0" applyFont="1" applyFill="1" applyBorder="1" applyAlignment="1">
      <alignment horizontal="center" vertical="center" wrapText="1"/>
    </xf>
    <xf numFmtId="0" fontId="31" fillId="0" borderId="20" xfId="9" applyFont="1" applyFill="1" applyBorder="1" applyAlignment="1">
      <alignment vertical="center"/>
    </xf>
    <xf numFmtId="0" fontId="34" fillId="0" borderId="0" xfId="9" applyFont="1" applyFill="1" applyBorder="1" applyAlignment="1">
      <alignment horizontal="distributed" vertical="center"/>
    </xf>
    <xf numFmtId="0" fontId="58" fillId="9" borderId="42" xfId="0" applyFont="1" applyFill="1" applyBorder="1" applyAlignment="1">
      <alignment horizontal="center" vertical="center" wrapText="1"/>
    </xf>
    <xf numFmtId="0" fontId="58" fillId="9" borderId="0" xfId="0" applyFont="1" applyFill="1" applyBorder="1" applyAlignment="1">
      <alignment horizontal="center" vertical="center" wrapText="1"/>
    </xf>
    <xf numFmtId="0" fontId="58" fillId="9" borderId="20" xfId="0" applyFont="1" applyFill="1" applyBorder="1" applyAlignment="1">
      <alignment horizontal="center" vertical="center" wrapText="1"/>
    </xf>
    <xf numFmtId="0" fontId="34" fillId="0" borderId="0" xfId="9" applyFont="1" applyFill="1" applyAlignment="1">
      <alignment horizontal="center" vertical="center" wrapText="1"/>
    </xf>
    <xf numFmtId="0" fontId="56" fillId="0" borderId="21" xfId="9" applyFont="1" applyFill="1" applyBorder="1" applyAlignment="1">
      <alignment vertical="center"/>
    </xf>
    <xf numFmtId="0" fontId="56" fillId="0" borderId="16" xfId="9" applyFont="1" applyFill="1" applyBorder="1" applyAlignment="1">
      <alignment vertical="center"/>
    </xf>
    <xf numFmtId="0" fontId="56" fillId="0" borderId="21" xfId="9" applyFont="1" applyFill="1" applyBorder="1" applyAlignment="1">
      <alignment vertical="center" wrapText="1"/>
    </xf>
    <xf numFmtId="0" fontId="34" fillId="0" borderId="35" xfId="9" applyFont="1" applyBorder="1" applyAlignment="1">
      <alignment vertical="center" wrapText="1"/>
    </xf>
    <xf numFmtId="0" fontId="58" fillId="9" borderId="43" xfId="0" applyFont="1" applyFill="1" applyBorder="1" applyAlignment="1">
      <alignment horizontal="center" vertical="center" wrapText="1"/>
    </xf>
    <xf numFmtId="0" fontId="58" fillId="9" borderId="44" xfId="0" applyFont="1" applyFill="1" applyBorder="1" applyAlignment="1">
      <alignment horizontal="center" vertical="center" wrapText="1"/>
    </xf>
    <xf numFmtId="0" fontId="58" fillId="9" borderId="54" xfId="0" applyFont="1" applyFill="1" applyBorder="1" applyAlignment="1">
      <alignment horizontal="center" vertical="center" wrapText="1"/>
    </xf>
    <xf numFmtId="0" fontId="56" fillId="0" borderId="20" xfId="9" applyFont="1" applyFill="1" applyBorder="1" applyAlignment="1">
      <alignment vertical="center"/>
    </xf>
    <xf numFmtId="0" fontId="56" fillId="0" borderId="42" xfId="9" applyFont="1" applyFill="1" applyBorder="1" applyAlignment="1">
      <alignment vertical="center" wrapText="1"/>
    </xf>
    <xf numFmtId="0" fontId="34" fillId="0" borderId="0" xfId="9" applyFont="1" applyBorder="1" applyAlignment="1">
      <alignment vertical="center" wrapText="1"/>
    </xf>
    <xf numFmtId="0" fontId="34" fillId="0" borderId="44" xfId="9" applyFont="1" applyFill="1" applyBorder="1" applyAlignment="1">
      <alignment horizontal="distributed" vertical="center"/>
    </xf>
    <xf numFmtId="0" fontId="75" fillId="0" borderId="21" xfId="9" applyFont="1" applyFill="1" applyBorder="1" applyAlignment="1">
      <alignment horizontal="distributed" vertical="center" wrapText="1"/>
    </xf>
    <xf numFmtId="0" fontId="75" fillId="0" borderId="16" xfId="9" applyFont="1" applyFill="1" applyBorder="1" applyAlignment="1">
      <alignment horizontal="distributed" vertical="center" wrapText="1"/>
    </xf>
    <xf numFmtId="177" fontId="56" fillId="0" borderId="42" xfId="9" applyNumberFormat="1" applyFont="1" applyFill="1" applyBorder="1" applyAlignment="1">
      <alignment horizontal="center" vertical="center"/>
    </xf>
    <xf numFmtId="177" fontId="56" fillId="0" borderId="20" xfId="9" applyNumberFormat="1" applyFont="1" applyFill="1" applyBorder="1" applyAlignment="1">
      <alignment horizontal="center" vertical="center"/>
    </xf>
    <xf numFmtId="0" fontId="56" fillId="0" borderId="43" xfId="9" applyFont="1" applyFill="1" applyBorder="1" applyAlignment="1">
      <alignment vertical="center"/>
    </xf>
    <xf numFmtId="0" fontId="56" fillId="0" borderId="44" xfId="9" applyFont="1" applyFill="1" applyBorder="1" applyAlignment="1">
      <alignment vertical="center"/>
    </xf>
    <xf numFmtId="0" fontId="56" fillId="0" borderId="54" xfId="9" applyFont="1" applyFill="1" applyBorder="1" applyAlignment="1">
      <alignment vertical="center"/>
    </xf>
    <xf numFmtId="0" fontId="34" fillId="0" borderId="0" xfId="9" applyFont="1" applyFill="1" applyAlignment="1">
      <alignment horizontal="distributed" vertical="center" justifyLastLine="1"/>
    </xf>
    <xf numFmtId="0" fontId="33" fillId="0" borderId="20" xfId="9" applyFont="1" applyFill="1" applyBorder="1" applyAlignment="1">
      <alignment vertical="center"/>
    </xf>
    <xf numFmtId="0" fontId="33" fillId="0" borderId="20" xfId="9" applyFont="1" applyFill="1" applyBorder="1" applyAlignment="1">
      <alignment horizontal="right" vertical="center"/>
    </xf>
    <xf numFmtId="0" fontId="33" fillId="0" borderId="0" xfId="9" applyFont="1" applyFill="1" applyBorder="1" applyAlignment="1">
      <alignment horizontal="right" vertical="center"/>
    </xf>
    <xf numFmtId="0" fontId="56" fillId="0" borderId="43" xfId="9" applyFont="1" applyFill="1" applyBorder="1" applyAlignment="1">
      <alignment vertical="center" wrapText="1"/>
    </xf>
    <xf numFmtId="0" fontId="34" fillId="0" borderId="44" xfId="9" applyFont="1" applyBorder="1" applyAlignment="1">
      <alignment vertical="center" wrapText="1"/>
    </xf>
    <xf numFmtId="0" fontId="31" fillId="0" borderId="20" xfId="9" applyFont="1" applyFill="1" applyBorder="1" applyAlignment="1">
      <alignment horizontal="left" vertical="center"/>
    </xf>
    <xf numFmtId="0" fontId="77" fillId="0" borderId="0" xfId="9" applyFont="1" applyFill="1" applyAlignment="1">
      <alignment vertical="center"/>
    </xf>
    <xf numFmtId="0" fontId="31" fillId="0" borderId="0" xfId="9" applyFont="1" applyFill="1" applyAlignment="1">
      <alignment horizontal="left" vertical="center" wrapText="1"/>
    </xf>
    <xf numFmtId="0" fontId="34" fillId="0" borderId="0" xfId="9" applyFont="1" applyFill="1" applyAlignment="1">
      <alignment vertical="top"/>
    </xf>
    <xf numFmtId="0" fontId="34" fillId="0" borderId="21" xfId="9" applyFont="1" applyFill="1" applyBorder="1" applyAlignment="1">
      <alignment vertical="top"/>
    </xf>
    <xf numFmtId="0" fontId="34" fillId="0" borderId="35" xfId="9" applyFont="1" applyFill="1" applyBorder="1" applyAlignment="1">
      <alignment vertical="top"/>
    </xf>
    <xf numFmtId="0" fontId="34" fillId="0" borderId="42" xfId="9" applyFont="1" applyFill="1" applyBorder="1" applyAlignment="1">
      <alignment vertical="top"/>
    </xf>
    <xf numFmtId="0" fontId="34" fillId="0" borderId="0" xfId="9" applyFont="1" applyFill="1" applyBorder="1" applyAlignment="1">
      <alignment vertical="top"/>
    </xf>
    <xf numFmtId="0" fontId="34" fillId="0" borderId="20" xfId="9" applyFont="1" applyFill="1" applyBorder="1" applyAlignment="1">
      <alignment horizontal="right" vertical="center"/>
    </xf>
    <xf numFmtId="0" fontId="34" fillId="0" borderId="43" xfId="9" applyFont="1" applyFill="1" applyBorder="1" applyAlignment="1">
      <alignment vertical="top"/>
    </xf>
    <xf numFmtId="0" fontId="34" fillId="0" borderId="44" xfId="9" applyFont="1" applyFill="1" applyBorder="1" applyAlignment="1">
      <alignment vertical="top"/>
    </xf>
    <xf numFmtId="0" fontId="36" fillId="0" borderId="0" xfId="9" applyFont="1"/>
    <xf numFmtId="0" fontId="35" fillId="0" borderId="0" xfId="9" applyFont="1"/>
    <xf numFmtId="0" fontId="41" fillId="0" borderId="0" xfId="9" applyFont="1"/>
    <xf numFmtId="0" fontId="31" fillId="0" borderId="18" xfId="9" applyFont="1" applyBorder="1" applyAlignment="1">
      <alignment horizontal="distributed" vertical="center"/>
    </xf>
    <xf numFmtId="0" fontId="33" fillId="0" borderId="18" xfId="9" applyFont="1" applyBorder="1" applyAlignment="1">
      <alignment horizontal="distributed" vertical="center" wrapText="1"/>
    </xf>
    <xf numFmtId="0" fontId="31" fillId="0" borderId="21" xfId="9" applyFont="1" applyBorder="1" applyAlignment="1">
      <alignment horizontal="distributed" vertical="center"/>
    </xf>
    <xf numFmtId="0" fontId="31" fillId="0" borderId="24" xfId="9" applyFont="1" applyBorder="1" applyAlignment="1">
      <alignment horizontal="center"/>
    </xf>
    <xf numFmtId="0" fontId="31" fillId="0" borderId="0" xfId="9" applyFont="1" applyBorder="1" applyAlignment="1">
      <alignment horizontal="center"/>
    </xf>
    <xf numFmtId="0" fontId="31" fillId="0" borderId="22" xfId="9" applyFont="1" applyBorder="1" applyAlignment="1">
      <alignment horizontal="distributed" vertical="center"/>
    </xf>
    <xf numFmtId="0" fontId="33" fillId="0" borderId="22" xfId="9" applyFont="1" applyBorder="1" applyAlignment="1">
      <alignment horizontal="distributed" vertical="center"/>
    </xf>
    <xf numFmtId="0" fontId="31" fillId="0" borderId="43" xfId="9" applyFont="1" applyBorder="1" applyAlignment="1">
      <alignment horizontal="distributed" vertical="center"/>
    </xf>
    <xf numFmtId="0" fontId="31" fillId="0" borderId="25" xfId="9" applyFont="1" applyBorder="1" applyAlignment="1">
      <alignment horizontal="distributed" vertical="center"/>
    </xf>
    <xf numFmtId="0" fontId="31" fillId="0" borderId="0" xfId="9" applyFont="1" applyBorder="1" applyAlignment="1">
      <alignment horizontal="distributed" vertical="center"/>
    </xf>
    <xf numFmtId="0" fontId="55" fillId="0" borderId="18" xfId="9" applyFont="1" applyBorder="1" applyAlignment="1">
      <alignment horizontal="left" vertical="center" indent="2"/>
    </xf>
    <xf numFmtId="0" fontId="55" fillId="0" borderId="25" xfId="9" applyFont="1" applyBorder="1" applyAlignment="1">
      <alignment horizontal="left" vertical="center" indent="1"/>
    </xf>
    <xf numFmtId="0" fontId="31" fillId="0" borderId="25" xfId="9" applyFont="1" applyBorder="1" applyAlignment="1">
      <alignment horizontal="left" vertical="center"/>
    </xf>
    <xf numFmtId="0" fontId="55" fillId="0" borderId="17" xfId="9" applyFont="1" applyBorder="1" applyAlignment="1">
      <alignment horizontal="left" vertical="center" indent="2"/>
    </xf>
    <xf numFmtId="0" fontId="55" fillId="0" borderId="22" xfId="9" applyFont="1" applyBorder="1" applyAlignment="1">
      <alignment horizontal="left" vertical="center" indent="2"/>
    </xf>
    <xf numFmtId="0" fontId="31" fillId="0" borderId="25" xfId="9" applyFont="1" applyBorder="1" applyAlignment="1">
      <alignment vertical="center"/>
    </xf>
    <xf numFmtId="0" fontId="31" fillId="0" borderId="25" xfId="9" applyFont="1" applyBorder="1" applyAlignment="1">
      <alignment horizontal="center" vertical="center"/>
    </xf>
    <xf numFmtId="0" fontId="39" fillId="0" borderId="0" xfId="9" applyFont="1" applyAlignment="1">
      <alignment horizontal="center" vertical="center"/>
    </xf>
    <xf numFmtId="0" fontId="86" fillId="0" borderId="0" xfId="9" applyFont="1" applyAlignment="1">
      <alignment horizontal="left" vertical="center"/>
    </xf>
    <xf numFmtId="0" fontId="33" fillId="0" borderId="0" xfId="9" applyFont="1" applyAlignment="1">
      <alignment horizontal="center"/>
    </xf>
    <xf numFmtId="0" fontId="33" fillId="0" borderId="21" xfId="9" applyFont="1" applyBorder="1" applyAlignment="1">
      <alignment horizontal="center" vertical="center"/>
    </xf>
    <xf numFmtId="0" fontId="33" fillId="0" borderId="16" xfId="9" applyFont="1" applyBorder="1" applyAlignment="1">
      <alignment horizontal="center" vertical="center"/>
    </xf>
    <xf numFmtId="0" fontId="33" fillId="0" borderId="26" xfId="9" applyFont="1" applyBorder="1" applyAlignment="1">
      <alignment horizontal="center" textRotation="255" wrapText="1"/>
    </xf>
    <xf numFmtId="0" fontId="33" fillId="0" borderId="37" xfId="9" applyFont="1" applyBorder="1" applyAlignment="1">
      <alignment horizontal="center" textRotation="255" wrapText="1"/>
    </xf>
    <xf numFmtId="0" fontId="33" fillId="0" borderId="24" xfId="9" applyFont="1" applyBorder="1" applyAlignment="1">
      <alignment horizontal="center" textRotation="255" wrapText="1"/>
    </xf>
    <xf numFmtId="0" fontId="33" fillId="0" borderId="18" xfId="9" applyFont="1" applyBorder="1" applyAlignment="1">
      <alignment horizontal="distributed" vertical="center"/>
    </xf>
    <xf numFmtId="0" fontId="33" fillId="0" borderId="17" xfId="9" applyFont="1" applyBorder="1" applyAlignment="1">
      <alignment horizontal="distributed" vertical="center"/>
    </xf>
    <xf numFmtId="0" fontId="33" fillId="0" borderId="21" xfId="9" applyFont="1" applyBorder="1" applyAlignment="1">
      <alignment horizontal="distributed" vertical="center"/>
    </xf>
    <xf numFmtId="0" fontId="33" fillId="0" borderId="24" xfId="9" applyFont="1" applyBorder="1" applyAlignment="1">
      <alignment horizontal="distributed" vertical="center"/>
    </xf>
    <xf numFmtId="0" fontId="33" fillId="0" borderId="24" xfId="9" applyFont="1" applyBorder="1" applyAlignment="1">
      <alignment horizontal="center" vertical="center"/>
    </xf>
    <xf numFmtId="0" fontId="33" fillId="0" borderId="17" xfId="9" applyFont="1" applyBorder="1" applyAlignment="1">
      <alignment horizontal="distributed" vertical="center" wrapText="1"/>
    </xf>
    <xf numFmtId="0" fontId="33" fillId="0" borderId="42" xfId="9" applyFont="1" applyBorder="1" applyAlignment="1">
      <alignment horizontal="distributed" vertical="center"/>
    </xf>
    <xf numFmtId="177" fontId="57" fillId="0" borderId="42" xfId="9" applyNumberFormat="1" applyFont="1" applyBorder="1" applyAlignment="1">
      <alignment horizontal="left" vertical="center" indent="1"/>
    </xf>
    <xf numFmtId="177" fontId="57" fillId="0" borderId="20" xfId="9" applyNumberFormat="1" applyFont="1" applyBorder="1" applyAlignment="1">
      <alignment horizontal="left" vertical="center" indent="1"/>
    </xf>
    <xf numFmtId="0" fontId="33" fillId="0" borderId="22" xfId="9" applyFont="1" applyBorder="1" applyAlignment="1">
      <alignment horizontal="distributed" vertical="center" wrapText="1"/>
    </xf>
    <xf numFmtId="0" fontId="33" fillId="0" borderId="43" xfId="9" applyFont="1" applyBorder="1" applyAlignment="1">
      <alignment horizontal="distributed" vertical="center"/>
    </xf>
    <xf numFmtId="0" fontId="33" fillId="0" borderId="25" xfId="9" applyFont="1" applyBorder="1" applyAlignment="1">
      <alignment horizontal="left" vertical="center"/>
    </xf>
    <xf numFmtId="0" fontId="33" fillId="0" borderId="25" xfId="9" applyFont="1" applyBorder="1" applyAlignment="1">
      <alignment horizontal="center" vertical="center"/>
    </xf>
    <xf numFmtId="177" fontId="57" fillId="0" borderId="43" xfId="9" applyNumberFormat="1" applyFont="1" applyBorder="1" applyAlignment="1">
      <alignment horizontal="left" vertical="center" indent="1"/>
    </xf>
    <xf numFmtId="177" fontId="57" fillId="0" borderId="54" xfId="9" applyNumberFormat="1" applyFont="1" applyBorder="1" applyAlignment="1">
      <alignment horizontal="left" vertical="center" indent="1"/>
    </xf>
    <xf numFmtId="0" fontId="33" fillId="0" borderId="17" xfId="9" applyFont="1" applyBorder="1" applyAlignment="1">
      <alignment horizontal="center" vertical="center" wrapText="1"/>
    </xf>
    <xf numFmtId="0" fontId="33" fillId="0" borderId="22" xfId="9" applyFont="1" applyBorder="1" applyAlignment="1">
      <alignment horizontal="center" vertical="center" wrapText="1"/>
    </xf>
    <xf numFmtId="0" fontId="41" fillId="0" borderId="0" xfId="9" applyFont="1" applyAlignment="1">
      <alignment horizontal="center" vertical="center"/>
    </xf>
    <xf numFmtId="0" fontId="51" fillId="0" borderId="18" xfId="9" applyFont="1" applyBorder="1" applyAlignment="1">
      <alignment horizontal="center" vertical="center"/>
    </xf>
    <xf numFmtId="0" fontId="33" fillId="0" borderId="21" xfId="9" applyFont="1" applyBorder="1" applyAlignment="1">
      <alignment vertical="top"/>
    </xf>
    <xf numFmtId="0" fontId="33" fillId="0" borderId="35" xfId="9" applyFont="1" applyBorder="1" applyAlignment="1">
      <alignment vertical="top"/>
    </xf>
    <xf numFmtId="0" fontId="33" fillId="0" borderId="16" xfId="9" applyFont="1" applyBorder="1" applyAlignment="1">
      <alignment vertical="top"/>
    </xf>
    <xf numFmtId="0" fontId="33" fillId="0" borderId="42" xfId="9" applyFont="1" applyBorder="1" applyAlignment="1">
      <alignment vertical="top"/>
    </xf>
    <xf numFmtId="0" fontId="33" fillId="0" borderId="0" xfId="9" applyFont="1" applyBorder="1" applyAlignment="1">
      <alignment vertical="top"/>
    </xf>
    <xf numFmtId="0" fontId="33" fillId="0" borderId="20" xfId="9" applyFont="1" applyBorder="1" applyAlignment="1">
      <alignment vertical="top"/>
    </xf>
    <xf numFmtId="0" fontId="34" fillId="0" borderId="0" xfId="9" applyFont="1" applyBorder="1" applyAlignment="1">
      <alignment horizontal="center"/>
    </xf>
    <xf numFmtId="0" fontId="55" fillId="0" borderId="0" xfId="9" applyFont="1" applyAlignment="1">
      <alignment horizontal="center" vertical="center" shrinkToFit="1"/>
    </xf>
    <xf numFmtId="177" fontId="57" fillId="0" borderId="18" xfId="9" applyNumberFormat="1" applyFont="1" applyBorder="1" applyAlignment="1">
      <alignment horizontal="left" vertical="center" indent="2"/>
    </xf>
    <xf numFmtId="177" fontId="57" fillId="0" borderId="17" xfId="9" applyNumberFormat="1" applyFont="1" applyBorder="1" applyAlignment="1">
      <alignment horizontal="left" vertical="center" indent="2"/>
    </xf>
    <xf numFmtId="0" fontId="34" fillId="0" borderId="0" xfId="9" applyFont="1" applyAlignment="1">
      <alignment horizontal="right" vertical="center" indent="3"/>
    </xf>
    <xf numFmtId="0" fontId="34" fillId="0" borderId="0" xfId="9" applyFont="1" applyAlignment="1">
      <alignment horizontal="right" vertical="center" indent="2"/>
    </xf>
    <xf numFmtId="177" fontId="34" fillId="0" borderId="17" xfId="9" applyNumberFormat="1" applyFont="1" applyBorder="1" applyAlignment="1">
      <alignment horizontal="center" vertical="center"/>
    </xf>
    <xf numFmtId="177" fontId="57" fillId="0" borderId="17" xfId="9" applyNumberFormat="1" applyFont="1" applyFill="1" applyBorder="1" applyAlignment="1">
      <alignment horizontal="left" vertical="center"/>
    </xf>
    <xf numFmtId="0" fontId="33" fillId="0" borderId="42" xfId="9" applyFont="1" applyBorder="1" applyAlignment="1">
      <alignment horizontal="left" vertical="center"/>
    </xf>
    <xf numFmtId="0" fontId="55" fillId="0" borderId="0" xfId="9" applyFont="1" applyFill="1" applyAlignment="1">
      <alignment horizontal="left" vertical="center" shrinkToFit="1"/>
    </xf>
    <xf numFmtId="177" fontId="34" fillId="0" borderId="22" xfId="9" applyNumberFormat="1" applyFont="1" applyBorder="1" applyAlignment="1">
      <alignment horizontal="left" vertical="center"/>
    </xf>
    <xf numFmtId="0" fontId="34" fillId="0" borderId="25" xfId="9" applyFont="1" applyBorder="1"/>
    <xf numFmtId="0" fontId="33" fillId="0" borderId="43" xfId="9" applyFont="1" applyBorder="1" applyAlignment="1">
      <alignment vertical="top"/>
    </xf>
    <xf numFmtId="0" fontId="33" fillId="0" borderId="44" xfId="9" applyFont="1" applyBorder="1" applyAlignment="1">
      <alignment vertical="top"/>
    </xf>
    <xf numFmtId="0" fontId="33" fillId="0" borderId="54" xfId="9" applyFont="1" applyBorder="1" applyAlignment="1">
      <alignment vertical="top"/>
    </xf>
    <xf numFmtId="0" fontId="34" fillId="0" borderId="0" xfId="9" applyFont="1" applyAlignment="1">
      <alignment vertical="center" shrinkToFit="1"/>
    </xf>
    <xf numFmtId="0" fontId="35" fillId="0" borderId="0" xfId="9" applyFont="1" applyBorder="1" applyAlignment="1">
      <alignment horizontal="center" vertical="center"/>
    </xf>
    <xf numFmtId="0" fontId="76" fillId="0" borderId="0" xfId="9" applyFont="1" applyBorder="1" applyAlignment="1">
      <alignment horizontal="center" vertical="center"/>
    </xf>
    <xf numFmtId="58" fontId="34" fillId="0" borderId="0" xfId="9" applyNumberFormat="1" applyFont="1" applyBorder="1" applyAlignment="1">
      <alignment vertical="center" wrapText="1"/>
    </xf>
    <xf numFmtId="58" fontId="34" fillId="0" borderId="0" xfId="9" applyNumberFormat="1" applyFont="1" applyBorder="1" applyAlignment="1">
      <alignment horizontal="left" vertical="distributed" wrapText="1" indent="1"/>
    </xf>
    <xf numFmtId="58" fontId="31" fillId="0" borderId="0" xfId="9" applyNumberFormat="1" applyFont="1" applyBorder="1" applyAlignment="1">
      <alignment horizontal="left" vertical="center" wrapText="1"/>
    </xf>
    <xf numFmtId="192" fontId="34" fillId="0" borderId="0" xfId="9" applyNumberFormat="1" applyFont="1" applyBorder="1" applyAlignment="1">
      <alignment horizontal="center" vertical="center"/>
    </xf>
    <xf numFmtId="0" fontId="57" fillId="0" borderId="0" xfId="9" applyFont="1" applyAlignment="1">
      <alignment horizontal="left" vertical="center" shrinkToFit="1"/>
    </xf>
    <xf numFmtId="0" fontId="57" fillId="0" borderId="0" xfId="9" applyFont="1" applyBorder="1" applyAlignment="1">
      <alignment horizontal="left" vertical="center"/>
    </xf>
    <xf numFmtId="0" fontId="57" fillId="0" borderId="0" xfId="9" applyFont="1" applyBorder="1" applyAlignment="1">
      <alignment horizontal="left" vertical="top" wrapText="1"/>
    </xf>
    <xf numFmtId="183" fontId="34" fillId="0" borderId="0" xfId="9" applyNumberFormat="1" applyFont="1" applyBorder="1" applyAlignment="1">
      <alignment horizontal="right" vertical="center"/>
    </xf>
    <xf numFmtId="0" fontId="0" fillId="0" borderId="0" xfId="0" applyBorder="1" applyAlignment="1">
      <alignment horizontal="left" vertical="top" wrapText="1"/>
    </xf>
    <xf numFmtId="0" fontId="56" fillId="0" borderId="0" xfId="9" applyFont="1" applyBorder="1" applyAlignment="1">
      <alignment horizontal="left" vertical="center"/>
    </xf>
    <xf numFmtId="0" fontId="31" fillId="0" borderId="20" xfId="9" applyFont="1" applyBorder="1" applyAlignment="1">
      <alignment horizontal="center" vertical="center" wrapText="1"/>
    </xf>
    <xf numFmtId="0" fontId="34" fillId="0" borderId="18" xfId="9" applyFont="1" applyBorder="1" applyAlignment="1">
      <alignment vertical="center"/>
    </xf>
    <xf numFmtId="0" fontId="51" fillId="0" borderId="35" xfId="9" applyFont="1" applyBorder="1" applyAlignment="1">
      <alignment horizontal="center" vertical="center"/>
    </xf>
    <xf numFmtId="0" fontId="51" fillId="0" borderId="16" xfId="9" applyFont="1" applyBorder="1" applyAlignment="1">
      <alignment horizontal="center" vertical="center"/>
    </xf>
    <xf numFmtId="0" fontId="33" fillId="0" borderId="0" xfId="9" applyFont="1" applyBorder="1" applyAlignment="1">
      <alignment vertical="top" wrapText="1"/>
    </xf>
    <xf numFmtId="0" fontId="51" fillId="0" borderId="0" xfId="9" applyFont="1" applyBorder="1" applyAlignment="1">
      <alignment horizontal="center" vertical="center"/>
    </xf>
    <xf numFmtId="0" fontId="51" fillId="0" borderId="20" xfId="9" applyFont="1" applyBorder="1" applyAlignment="1">
      <alignment horizontal="center" vertical="center"/>
    </xf>
    <xf numFmtId="0" fontId="40" fillId="0" borderId="0" xfId="9" applyFont="1" applyBorder="1" applyAlignment="1">
      <alignment horizontal="left" vertical="top" wrapText="1"/>
    </xf>
    <xf numFmtId="0" fontId="33" fillId="0" borderId="0" xfId="9" applyFont="1" applyBorder="1" applyAlignment="1">
      <alignment wrapText="1"/>
    </xf>
    <xf numFmtId="0" fontId="33" fillId="0" borderId="0" xfId="9" applyFont="1" applyBorder="1" applyAlignment="1">
      <alignment horizontal="left" vertical="top" wrapText="1"/>
    </xf>
    <xf numFmtId="0" fontId="57" fillId="0" borderId="0" xfId="9" applyFont="1" applyAlignment="1">
      <alignment vertical="center" shrinkToFit="1"/>
    </xf>
    <xf numFmtId="0" fontId="33" fillId="0" borderId="0" xfId="9" applyFont="1" applyAlignment="1">
      <alignment wrapText="1"/>
    </xf>
    <xf numFmtId="0" fontId="34" fillId="0" borderId="44" xfId="9" applyFont="1" applyBorder="1" applyAlignment="1">
      <alignment wrapText="1"/>
    </xf>
    <xf numFmtId="0" fontId="51" fillId="0" borderId="44" xfId="9" applyFont="1" applyBorder="1" applyAlignment="1">
      <alignment horizontal="center" vertical="center"/>
    </xf>
    <xf numFmtId="0" fontId="51" fillId="0" borderId="54" xfId="9" applyFont="1" applyBorder="1" applyAlignment="1">
      <alignment horizontal="center" vertical="center"/>
    </xf>
    <xf numFmtId="0" fontId="33" fillId="0" borderId="44" xfId="9" applyFont="1" applyBorder="1" applyAlignment="1">
      <alignment wrapText="1"/>
    </xf>
    <xf numFmtId="0" fontId="55" fillId="0" borderId="0" xfId="9" applyFont="1" applyBorder="1" applyAlignment="1">
      <alignment horizontal="left" vertical="center"/>
    </xf>
    <xf numFmtId="177" fontId="56" fillId="0" borderId="35" xfId="9" applyNumberFormat="1" applyFont="1" applyBorder="1" applyAlignment="1">
      <alignment horizontal="right" vertical="center"/>
    </xf>
    <xf numFmtId="0" fontId="33" fillId="0" borderId="42" xfId="9" applyFont="1" applyBorder="1" applyAlignment="1">
      <alignment horizontal="left" vertical="top" wrapText="1"/>
    </xf>
    <xf numFmtId="0" fontId="34" fillId="0" borderId="0" xfId="9" applyFont="1" applyAlignment="1">
      <alignment vertical="top" wrapText="1"/>
    </xf>
    <xf numFmtId="0" fontId="33" fillId="0" borderId="0" xfId="9" applyFont="1" applyAlignment="1">
      <alignment vertical="top" wrapText="1"/>
    </xf>
    <xf numFmtId="0" fontId="33" fillId="0" borderId="42" xfId="9" applyFont="1" applyBorder="1" applyAlignment="1">
      <alignment horizontal="left" vertical="center" wrapText="1"/>
    </xf>
    <xf numFmtId="0" fontId="33" fillId="0" borderId="17" xfId="9" applyFont="1" applyBorder="1" applyAlignment="1">
      <alignment horizontal="left" vertical="center"/>
    </xf>
    <xf numFmtId="0" fontId="33" fillId="0" borderId="0" xfId="9" applyFont="1" applyBorder="1" applyAlignment="1">
      <alignment horizontal="left" vertical="center"/>
    </xf>
    <xf numFmtId="0" fontId="33" fillId="0" borderId="20" xfId="9" applyFont="1" applyBorder="1" applyAlignment="1">
      <alignment horizontal="left" vertical="center"/>
    </xf>
    <xf numFmtId="0" fontId="33" fillId="0" borderId="44" xfId="9" applyFont="1" applyBorder="1" applyAlignment="1">
      <alignment vertical="center"/>
    </xf>
    <xf numFmtId="0" fontId="34" fillId="0" borderId="43" xfId="9" applyFont="1" applyBorder="1" applyAlignment="1">
      <alignment vertical="top" wrapText="1"/>
    </xf>
    <xf numFmtId="0" fontId="34" fillId="0" borderId="44" xfId="9" applyFont="1" applyBorder="1" applyAlignment="1">
      <alignment vertical="top" wrapText="1"/>
    </xf>
    <xf numFmtId="0" fontId="33" fillId="0" borderId="44" xfId="9" applyFont="1" applyBorder="1" applyAlignment="1">
      <alignment horizontal="center" vertical="center"/>
    </xf>
    <xf numFmtId="0" fontId="33" fillId="0" borderId="43" xfId="9" applyFont="1" applyBorder="1" applyAlignment="1">
      <alignment vertical="top" wrapText="1"/>
    </xf>
    <xf numFmtId="0" fontId="33" fillId="0" borderId="44" xfId="9" applyFont="1" applyBorder="1" applyAlignment="1">
      <alignment vertical="top" wrapText="1"/>
    </xf>
    <xf numFmtId="0" fontId="33" fillId="0" borderId="22" xfId="9" applyFont="1" applyBorder="1" applyAlignment="1">
      <alignment vertical="center"/>
    </xf>
    <xf numFmtId="0" fontId="33" fillId="0" borderId="43" xfId="9" applyFont="1" applyBorder="1" applyAlignment="1">
      <alignment vertical="center"/>
    </xf>
    <xf numFmtId="0" fontId="33" fillId="0" borderId="54" xfId="9" applyFont="1" applyBorder="1" applyAlignment="1">
      <alignment vertical="center"/>
    </xf>
    <xf numFmtId="0" fontId="35" fillId="0" borderId="21" xfId="9" applyFont="1" applyBorder="1" applyAlignment="1">
      <alignment horizontal="justify" vertical="center"/>
    </xf>
    <xf numFmtId="0" fontId="35" fillId="0" borderId="16" xfId="9" applyFont="1" applyBorder="1" applyAlignment="1">
      <alignment horizontal="justify" vertical="center"/>
    </xf>
    <xf numFmtId="0" fontId="35" fillId="0" borderId="35" xfId="9" applyFont="1" applyBorder="1" applyAlignment="1">
      <alignment horizontal="justify" vertical="center" wrapText="1"/>
    </xf>
    <xf numFmtId="0" fontId="35" fillId="0" borderId="21" xfId="9" applyFont="1" applyBorder="1" applyAlignment="1">
      <alignment horizontal="justify" vertical="center" wrapText="1"/>
    </xf>
    <xf numFmtId="0" fontId="35" fillId="0" borderId="21" xfId="9" applyFont="1" applyBorder="1" applyAlignment="1">
      <alignment horizontal="justify" vertical="top" wrapText="1"/>
    </xf>
    <xf numFmtId="0" fontId="34" fillId="0" borderId="16" xfId="9" applyFont="1" applyBorder="1" applyAlignment="1">
      <alignment vertical="top" wrapText="1"/>
    </xf>
    <xf numFmtId="0" fontId="35" fillId="0" borderId="18" xfId="9" applyFont="1" applyBorder="1" applyAlignment="1">
      <alignment horizontal="justify" vertical="center" wrapText="1"/>
    </xf>
    <xf numFmtId="0" fontId="35" fillId="0" borderId="35" xfId="9" applyFont="1" applyBorder="1" applyAlignment="1">
      <alignment horizontal="left" vertical="top" wrapText="1"/>
    </xf>
    <xf numFmtId="0" fontId="34" fillId="0" borderId="16" xfId="9" applyFont="1" applyBorder="1" applyAlignment="1">
      <alignment horizontal="left" vertical="top" wrapText="1"/>
    </xf>
    <xf numFmtId="0" fontId="34" fillId="0" borderId="35" xfId="9" applyFont="1" applyBorder="1" applyAlignment="1">
      <alignment vertical="top" wrapText="1"/>
    </xf>
    <xf numFmtId="0" fontId="35" fillId="0" borderId="16" xfId="9" applyFont="1" applyBorder="1" applyAlignment="1">
      <alignment horizontal="justify" vertical="center" wrapText="1"/>
    </xf>
    <xf numFmtId="0" fontId="34" fillId="0" borderId="0" xfId="9" applyFont="1" applyAlignment="1">
      <alignment horizontal="left" vertical="center" shrinkToFit="1"/>
    </xf>
    <xf numFmtId="0" fontId="35" fillId="0" borderId="42" xfId="9" applyFont="1" applyBorder="1" applyAlignment="1">
      <alignment horizontal="justify" vertical="center"/>
    </xf>
    <xf numFmtId="0" fontId="35" fillId="0" borderId="0" xfId="9" applyFont="1" applyBorder="1" applyAlignment="1">
      <alignment horizontal="justify" vertical="center" wrapText="1"/>
    </xf>
    <xf numFmtId="0" fontId="35" fillId="0" borderId="20" xfId="9" applyFont="1" applyBorder="1" applyAlignment="1">
      <alignment horizontal="justify" vertical="center"/>
    </xf>
    <xf numFmtId="0" fontId="35" fillId="0" borderId="42" xfId="9" applyFont="1" applyBorder="1" applyAlignment="1">
      <alignment horizontal="justify" vertical="center" wrapText="1"/>
    </xf>
    <xf numFmtId="0" fontId="35" fillId="0" borderId="42" xfId="9" applyFont="1" applyBorder="1" applyAlignment="1">
      <alignment horizontal="justify" vertical="top" wrapText="1"/>
    </xf>
    <xf numFmtId="0" fontId="34" fillId="0" borderId="20" xfId="9" applyFont="1" applyBorder="1" applyAlignment="1">
      <alignment vertical="top" wrapText="1"/>
    </xf>
    <xf numFmtId="0" fontId="35" fillId="0" borderId="17" xfId="9" applyFont="1" applyBorder="1" applyAlignment="1">
      <alignment horizontal="justify" vertical="center" wrapText="1"/>
    </xf>
    <xf numFmtId="0" fontId="34" fillId="0" borderId="20" xfId="9" applyFont="1" applyBorder="1" applyAlignment="1">
      <alignment horizontal="left" vertical="top" wrapText="1"/>
    </xf>
    <xf numFmtId="0" fontId="34" fillId="0" borderId="0" xfId="9" applyFont="1" applyAlignment="1">
      <alignment horizontal="left" vertical="top" wrapText="1"/>
    </xf>
    <xf numFmtId="0" fontId="35" fillId="0" borderId="20" xfId="9" applyFont="1" applyBorder="1" applyAlignment="1">
      <alignment horizontal="justify" vertical="center" wrapText="1"/>
    </xf>
    <xf numFmtId="177" fontId="65" fillId="7" borderId="0" xfId="9" applyNumberFormat="1" applyFont="1" applyFill="1" applyAlignment="1">
      <alignment horizontal="right" vertical="center" indent="1"/>
    </xf>
    <xf numFmtId="0" fontId="57" fillId="0" borderId="0" xfId="9" applyFont="1" applyAlignment="1">
      <alignment horizontal="left" vertical="center"/>
    </xf>
    <xf numFmtId="0" fontId="35" fillId="0" borderId="44" xfId="9" applyFont="1" applyBorder="1" applyAlignment="1">
      <alignment horizontal="justify" vertical="center" wrapText="1"/>
    </xf>
    <xf numFmtId="0" fontId="35" fillId="0" borderId="54" xfId="9" applyFont="1" applyBorder="1" applyAlignment="1">
      <alignment horizontal="justify" vertical="center"/>
    </xf>
    <xf numFmtId="0" fontId="34" fillId="0" borderId="54" xfId="9" applyFont="1" applyBorder="1" applyAlignment="1">
      <alignment vertical="top" wrapText="1"/>
    </xf>
    <xf numFmtId="0" fontId="34" fillId="0" borderId="44" xfId="9" applyFont="1" applyBorder="1" applyAlignment="1">
      <alignment horizontal="left" vertical="top" wrapText="1"/>
    </xf>
    <xf numFmtId="0" fontId="34" fillId="0" borderId="54" xfId="9" applyFont="1" applyBorder="1" applyAlignment="1">
      <alignment horizontal="left" vertical="top" wrapText="1"/>
    </xf>
    <xf numFmtId="0" fontId="31" fillId="0" borderId="0" xfId="9" applyFont="1" applyBorder="1" applyAlignment="1">
      <alignment horizontal="center" vertical="center" wrapText="1"/>
    </xf>
    <xf numFmtId="0" fontId="31" fillId="0" borderId="0" xfId="9" applyFont="1" applyAlignment="1">
      <alignment horizontal="center" vertical="center" wrapText="1"/>
    </xf>
    <xf numFmtId="0" fontId="57" fillId="0" borderId="18" xfId="9" applyFont="1" applyBorder="1" applyAlignment="1">
      <alignment horizontal="left" vertical="center" indent="1"/>
    </xf>
    <xf numFmtId="0" fontId="57" fillId="0" borderId="17" xfId="9" applyFont="1" applyBorder="1" applyAlignment="1">
      <alignment horizontal="left" vertical="center" indent="1"/>
    </xf>
    <xf numFmtId="0" fontId="34" fillId="0" borderId="17" xfId="9" applyFont="1" applyBorder="1" applyAlignment="1">
      <alignment horizontal="center" vertical="center" wrapText="1"/>
    </xf>
    <xf numFmtId="0" fontId="56" fillId="0" borderId="42" xfId="9" applyFont="1" applyBorder="1" applyAlignment="1">
      <alignment horizontal="left" vertical="center"/>
    </xf>
    <xf numFmtId="0" fontId="57" fillId="0" borderId="22" xfId="9" applyFont="1" applyBorder="1" applyAlignment="1">
      <alignment horizontal="left" vertical="center" indent="1"/>
    </xf>
    <xf numFmtId="0" fontId="34" fillId="0" borderId="44" xfId="9" applyFont="1" applyBorder="1" applyAlignment="1">
      <alignment horizontal="center" vertical="center" wrapText="1"/>
    </xf>
    <xf numFmtId="0" fontId="56" fillId="0" borderId="44" xfId="9" applyFont="1" applyBorder="1" applyAlignment="1">
      <alignment horizontal="left" vertical="center"/>
    </xf>
    <xf numFmtId="0" fontId="35" fillId="0" borderId="35" xfId="9" applyFont="1" applyBorder="1" applyAlignment="1">
      <alignment horizontal="justify" vertical="center"/>
    </xf>
    <xf numFmtId="0" fontId="35" fillId="0" borderId="35" xfId="9" applyFont="1" applyBorder="1" applyAlignment="1">
      <alignment horizontal="justify" vertical="top" wrapText="1"/>
    </xf>
    <xf numFmtId="0" fontId="35" fillId="0" borderId="0" xfId="9" applyFont="1" applyBorder="1" applyAlignment="1">
      <alignment horizontal="justify" vertical="center"/>
    </xf>
    <xf numFmtId="0" fontId="33" fillId="0" borderId="0" xfId="9" applyFont="1" applyAlignment="1">
      <alignment horizontal="left" vertical="center"/>
    </xf>
    <xf numFmtId="0" fontId="31" fillId="0" borderId="35" xfId="9" applyFont="1" applyBorder="1" applyAlignment="1">
      <alignment vertical="center"/>
    </xf>
    <xf numFmtId="0" fontId="31" fillId="0" borderId="16" xfId="9" applyFont="1" applyBorder="1" applyAlignment="1">
      <alignment vertical="center"/>
    </xf>
    <xf numFmtId="0" fontId="44" fillId="0" borderId="0" xfId="9" applyFont="1" applyAlignment="1">
      <alignment vertical="center"/>
    </xf>
    <xf numFmtId="0" fontId="31" fillId="0" borderId="0" xfId="9" applyFont="1" applyAlignment="1">
      <alignment horizontal="left" vertical="center" indent="1"/>
    </xf>
    <xf numFmtId="185" fontId="55" fillId="0" borderId="0" xfId="9" applyNumberFormat="1" applyFont="1" applyFill="1" applyAlignment="1">
      <alignment horizontal="left" vertical="center"/>
    </xf>
    <xf numFmtId="177" fontId="55" fillId="0" borderId="0" xfId="9" applyNumberFormat="1" applyFont="1" applyAlignment="1">
      <alignment horizontal="left" vertical="center"/>
    </xf>
    <xf numFmtId="177" fontId="31" fillId="0" borderId="0" xfId="9" applyNumberFormat="1" applyFont="1" applyAlignment="1">
      <alignment horizontal="left" vertical="center" indent="1"/>
    </xf>
    <xf numFmtId="177" fontId="65" fillId="7" borderId="0" xfId="9" applyNumberFormat="1" applyFont="1" applyFill="1" applyAlignment="1">
      <alignment horizontal="center" vertical="center"/>
    </xf>
    <xf numFmtId="0" fontId="33" fillId="0" borderId="0" xfId="9" applyFont="1" applyAlignment="1">
      <alignment horizontal="left" vertical="center" shrinkToFit="1"/>
    </xf>
    <xf numFmtId="177" fontId="31" fillId="0" borderId="0" xfId="9" applyNumberFormat="1" applyFont="1" applyAlignment="1">
      <alignment vertical="center"/>
    </xf>
    <xf numFmtId="0" fontId="31" fillId="0" borderId="0" xfId="9" applyFont="1" applyAlignment="1">
      <alignment horizontal="right" vertical="center"/>
    </xf>
    <xf numFmtId="0" fontId="31" fillId="0" borderId="21" xfId="9" applyFont="1" applyBorder="1" applyAlignment="1">
      <alignment horizontal="center" vertical="center" wrapText="1"/>
    </xf>
    <xf numFmtId="0" fontId="31" fillId="0" borderId="16" xfId="9" applyFont="1" applyBorder="1" applyAlignment="1">
      <alignment horizontal="center" vertical="center" wrapText="1"/>
    </xf>
    <xf numFmtId="0" fontId="31" fillId="0" borderId="43" xfId="9" applyFont="1" applyBorder="1" applyAlignment="1">
      <alignment horizontal="center" vertical="center" wrapText="1"/>
    </xf>
    <xf numFmtId="0" fontId="31" fillId="0" borderId="54" xfId="9" applyFont="1" applyBorder="1" applyAlignment="1">
      <alignment horizontal="center" vertical="center" wrapText="1"/>
    </xf>
    <xf numFmtId="0" fontId="31" fillId="0" borderId="44" xfId="9" applyFont="1" applyBorder="1" applyAlignment="1">
      <alignment vertical="center"/>
    </xf>
    <xf numFmtId="0" fontId="31" fillId="0" borderId="54" xfId="9" applyFont="1" applyBorder="1" applyAlignment="1">
      <alignment vertical="center"/>
    </xf>
    <xf numFmtId="0" fontId="37" fillId="0" borderId="0" xfId="9" applyFont="1"/>
    <xf numFmtId="0" fontId="55" fillId="0" borderId="0" xfId="9" applyFont="1" applyFill="1" applyAlignment="1">
      <alignment horizontal="left" vertical="center"/>
    </xf>
    <xf numFmtId="58" fontId="31" fillId="0" borderId="0" xfId="9" applyNumberFormat="1" applyFont="1" applyAlignment="1">
      <alignment vertical="center"/>
    </xf>
    <xf numFmtId="0" fontId="87" fillId="0" borderId="26" xfId="9" applyFont="1" applyBorder="1" applyAlignment="1">
      <alignment horizontal="distributed" vertical="center"/>
    </xf>
    <xf numFmtId="0" fontId="87" fillId="0" borderId="24" xfId="9" applyFont="1" applyBorder="1" applyAlignment="1">
      <alignment horizontal="distributed" vertical="center"/>
    </xf>
    <xf numFmtId="0" fontId="87" fillId="0" borderId="25" xfId="9" applyFont="1" applyBorder="1" applyAlignment="1">
      <alignment horizontal="distributed" vertical="center"/>
    </xf>
    <xf numFmtId="0" fontId="87" fillId="0" borderId="0" xfId="9" applyFont="1" applyAlignment="1"/>
    <xf numFmtId="0" fontId="87" fillId="0" borderId="0" xfId="9" applyFont="1"/>
    <xf numFmtId="0" fontId="31" fillId="0" borderId="0" xfId="9" applyFont="1" applyAlignment="1">
      <alignment horizontal="right"/>
    </xf>
    <xf numFmtId="58" fontId="37" fillId="0" borderId="0" xfId="9" applyNumberFormat="1" applyFont="1" applyAlignment="1">
      <alignment vertical="center"/>
    </xf>
    <xf numFmtId="0" fontId="88" fillId="0" borderId="42" xfId="9" applyFont="1" applyBorder="1" applyAlignment="1">
      <alignment horizontal="right" shrinkToFit="1"/>
    </xf>
    <xf numFmtId="0" fontId="89" fillId="0" borderId="16" xfId="9" applyFont="1" applyBorder="1" applyAlignment="1">
      <alignment horizontal="left" vertical="center" indent="1" shrinkToFit="1"/>
    </xf>
    <xf numFmtId="0" fontId="89" fillId="0" borderId="18" xfId="9" applyFont="1" applyBorder="1" applyAlignment="1">
      <alignment horizontal="left" vertical="center" indent="1" shrinkToFit="1"/>
    </xf>
    <xf numFmtId="58" fontId="89" fillId="0" borderId="18" xfId="9" applyNumberFormat="1" applyFont="1" applyBorder="1" applyAlignment="1">
      <alignment horizontal="left" vertical="center" indent="1"/>
    </xf>
    <xf numFmtId="0" fontId="87" fillId="0" borderId="17" xfId="9" applyFont="1" applyBorder="1" applyAlignment="1">
      <alignment vertical="center"/>
    </xf>
    <xf numFmtId="0" fontId="87" fillId="0" borderId="18" xfId="9" applyFont="1" applyFill="1" applyBorder="1" applyAlignment="1">
      <alignment horizontal="left" vertical="top"/>
    </xf>
    <xf numFmtId="0" fontId="89" fillId="0" borderId="42" xfId="9" applyFont="1" applyBorder="1" applyAlignment="1">
      <alignment horizontal="center" shrinkToFit="1"/>
    </xf>
    <xf numFmtId="0" fontId="89" fillId="0" borderId="20" xfId="9" applyFont="1" applyBorder="1" applyAlignment="1">
      <alignment horizontal="left" vertical="center" indent="1" shrinkToFit="1"/>
    </xf>
    <xf numFmtId="0" fontId="89" fillId="0" borderId="17" xfId="9" applyFont="1" applyBorder="1" applyAlignment="1">
      <alignment horizontal="left" vertical="center" indent="1" shrinkToFit="1"/>
    </xf>
    <xf numFmtId="0" fontId="89" fillId="0" borderId="17" xfId="9" applyFont="1" applyBorder="1" applyAlignment="1">
      <alignment horizontal="left" vertical="center" indent="1"/>
    </xf>
    <xf numFmtId="193" fontId="89" fillId="0" borderId="17" xfId="9" applyNumberFormat="1" applyFont="1" applyFill="1" applyBorder="1" applyAlignment="1">
      <alignment horizontal="right" vertical="center"/>
    </xf>
    <xf numFmtId="0" fontId="87" fillId="0" borderId="17" xfId="9" applyFont="1" applyFill="1" applyBorder="1" applyAlignment="1">
      <alignment horizontal="left" vertical="top"/>
    </xf>
    <xf numFmtId="0" fontId="87" fillId="0" borderId="0" xfId="9" applyFont="1" applyAlignment="1">
      <alignment vertical="center"/>
    </xf>
    <xf numFmtId="0" fontId="55" fillId="0" borderId="0" xfId="9" applyFont="1" applyAlignment="1">
      <alignment horizontal="left" vertical="center" indent="1" shrinkToFit="1"/>
    </xf>
    <xf numFmtId="0" fontId="55" fillId="0" borderId="0" xfId="9" applyFont="1" applyAlignment="1">
      <alignment horizontal="left" vertical="top" wrapText="1" indent="1"/>
    </xf>
    <xf numFmtId="0" fontId="48" fillId="0" borderId="0" xfId="9" applyFont="1"/>
    <xf numFmtId="0" fontId="87" fillId="0" borderId="42" xfId="9" applyFont="1" applyBorder="1" applyAlignment="1">
      <alignment horizontal="left"/>
    </xf>
    <xf numFmtId="177" fontId="87" fillId="0" borderId="17" xfId="9" applyNumberFormat="1" applyFont="1" applyBorder="1" applyAlignment="1">
      <alignment vertical="center"/>
    </xf>
    <xf numFmtId="0" fontId="87" fillId="0" borderId="42" xfId="9" applyFont="1" applyBorder="1" applyAlignment="1">
      <alignment horizontal="left" vertical="center"/>
    </xf>
    <xf numFmtId="177" fontId="89" fillId="0" borderId="17" xfId="9" applyNumberFormat="1" applyFont="1" applyFill="1" applyBorder="1" applyAlignment="1">
      <alignment horizontal="right" vertical="center"/>
    </xf>
    <xf numFmtId="181" fontId="87" fillId="0" borderId="42" xfId="9" applyNumberFormat="1" applyFont="1" applyBorder="1" applyAlignment="1">
      <alignment horizontal="center" vertical="center"/>
    </xf>
    <xf numFmtId="0" fontId="89" fillId="0" borderId="17" xfId="9" applyFont="1" applyBorder="1" applyAlignment="1">
      <alignment horizontal="left" indent="1" shrinkToFit="1"/>
    </xf>
    <xf numFmtId="181" fontId="87" fillId="0" borderId="17" xfId="9" applyNumberFormat="1" applyFont="1" applyBorder="1" applyAlignment="1">
      <alignment horizontal="center" vertical="center"/>
    </xf>
    <xf numFmtId="0" fontId="87" fillId="0" borderId="42" xfId="9" applyFont="1" applyBorder="1" applyAlignment="1">
      <alignment vertical="center"/>
    </xf>
    <xf numFmtId="0" fontId="87" fillId="0" borderId="17" xfId="9" applyFont="1" applyBorder="1" applyAlignment="1">
      <alignment horizontal="left" vertical="center"/>
    </xf>
    <xf numFmtId="181" fontId="87" fillId="0" borderId="17" xfId="9" applyNumberFormat="1" applyFont="1" applyBorder="1" applyAlignment="1">
      <alignment vertical="center"/>
    </xf>
    <xf numFmtId="0" fontId="90" fillId="0" borderId="17" xfId="9" applyFont="1" applyBorder="1" applyAlignment="1">
      <alignment horizontal="left" vertical="center"/>
    </xf>
    <xf numFmtId="0" fontId="37" fillId="0" borderId="0" xfId="9" applyFont="1" applyAlignment="1">
      <alignment horizontal="right"/>
    </xf>
    <xf numFmtId="0" fontId="87" fillId="0" borderId="43" xfId="9" applyFont="1" applyBorder="1" applyAlignment="1">
      <alignment vertical="center"/>
    </xf>
    <xf numFmtId="0" fontId="89" fillId="0" borderId="54" xfId="9" applyFont="1" applyBorder="1" applyAlignment="1">
      <alignment horizontal="left" vertical="center" indent="1" shrinkToFit="1"/>
    </xf>
    <xf numFmtId="0" fontId="90" fillId="0" borderId="22" xfId="9" applyFont="1" applyBorder="1" applyAlignment="1">
      <alignment horizontal="left" vertical="center"/>
    </xf>
    <xf numFmtId="177" fontId="87" fillId="0" borderId="22" xfId="9" applyNumberFormat="1" applyFont="1" applyBorder="1" applyAlignment="1">
      <alignment horizontal="left" vertical="center"/>
    </xf>
    <xf numFmtId="0" fontId="87" fillId="0" borderId="22" xfId="9" applyFont="1" applyBorder="1" applyAlignment="1">
      <alignment vertical="center"/>
    </xf>
    <xf numFmtId="0" fontId="87" fillId="0" borderId="22" xfId="9" applyFont="1" applyFill="1" applyBorder="1" applyAlignment="1">
      <alignment horizontal="left" vertical="top"/>
    </xf>
    <xf numFmtId="0" fontId="91" fillId="0" borderId="0" xfId="9" applyFont="1" applyAlignment="1">
      <alignment horizontal="center" vertical="center"/>
    </xf>
    <xf numFmtId="0" fontId="87" fillId="0" borderId="25" xfId="9" applyFont="1" applyBorder="1" applyAlignment="1">
      <alignment horizontal="center" vertical="center"/>
    </xf>
    <xf numFmtId="0" fontId="87" fillId="0" borderId="26" xfId="9" applyFont="1" applyBorder="1" applyAlignment="1">
      <alignment horizontal="left" vertical="center" indent="1"/>
    </xf>
    <xf numFmtId="0" fontId="87" fillId="0" borderId="24" xfId="9" applyFont="1" applyBorder="1" applyAlignment="1">
      <alignment horizontal="left" vertical="center" indent="1"/>
    </xf>
    <xf numFmtId="0" fontId="87" fillId="0" borderId="25" xfId="9" applyFont="1" applyBorder="1" applyAlignment="1">
      <alignment horizontal="left" vertical="center" indent="1"/>
    </xf>
    <xf numFmtId="0" fontId="87" fillId="0" borderId="37" xfId="9" applyFont="1" applyBorder="1" applyAlignment="1">
      <alignment horizontal="left" vertical="center" indent="1"/>
    </xf>
    <xf numFmtId="0" fontId="37" fillId="0" borderId="17" xfId="9" applyFont="1" applyBorder="1" applyAlignment="1">
      <alignment vertical="center"/>
    </xf>
    <xf numFmtId="0" fontId="88" fillId="0" borderId="21" xfId="9" applyFont="1" applyBorder="1" applyAlignment="1">
      <alignment horizontal="left" indent="1"/>
    </xf>
    <xf numFmtId="0" fontId="87" fillId="0" borderId="18" xfId="9" applyFont="1" applyBorder="1" applyAlignment="1">
      <alignment horizontal="left" vertical="center" indent="1"/>
    </xf>
    <xf numFmtId="0" fontId="31" fillId="0" borderId="21" xfId="9" applyFont="1" applyBorder="1" applyAlignment="1">
      <alignment horizontal="left" indent="2"/>
    </xf>
    <xf numFmtId="0" fontId="87" fillId="0" borderId="16" xfId="9" applyFont="1" applyBorder="1" applyAlignment="1">
      <alignment horizontal="left" vertical="center" indent="1"/>
    </xf>
    <xf numFmtId="186" fontId="71" fillId="7" borderId="17" xfId="14" applyNumberFormat="1" applyFont="1" applyFill="1" applyBorder="1" applyAlignment="1">
      <alignment horizontal="right" vertical="center" indent="1"/>
    </xf>
    <xf numFmtId="0" fontId="89" fillId="0" borderId="42" xfId="9" applyFont="1" applyBorder="1" applyAlignment="1">
      <alignment horizontal="left" shrinkToFit="1"/>
    </xf>
    <xf numFmtId="58" fontId="89" fillId="0" borderId="17" xfId="9" applyNumberFormat="1" applyFont="1" applyBorder="1" applyAlignment="1">
      <alignment horizontal="left" vertical="center" indent="1"/>
    </xf>
    <xf numFmtId="0" fontId="87" fillId="0" borderId="17" xfId="9" applyFont="1" applyBorder="1" applyAlignment="1">
      <alignment horizontal="left" vertical="center" indent="1"/>
    </xf>
    <xf numFmtId="0" fontId="31" fillId="0" borderId="42" xfId="9" applyFont="1" applyBorder="1" applyAlignment="1">
      <alignment horizontal="left" indent="2"/>
    </xf>
    <xf numFmtId="0" fontId="87" fillId="0" borderId="20" xfId="9" applyFont="1" applyBorder="1" applyAlignment="1">
      <alignment horizontal="left" vertical="center" indent="1"/>
    </xf>
    <xf numFmtId="0" fontId="90" fillId="7" borderId="17" xfId="9" applyFont="1" applyFill="1" applyBorder="1" applyAlignment="1">
      <alignment horizontal="left" vertical="center" indent="1"/>
    </xf>
    <xf numFmtId="0" fontId="65" fillId="7" borderId="42" xfId="9" applyFont="1" applyFill="1" applyBorder="1" applyAlignment="1">
      <alignment horizontal="left" indent="1"/>
    </xf>
    <xf numFmtId="0" fontId="90" fillId="7" borderId="20" xfId="9" applyFont="1" applyFill="1" applyBorder="1" applyAlignment="1">
      <alignment horizontal="left" vertical="center" indent="1"/>
    </xf>
    <xf numFmtId="0" fontId="90" fillId="7" borderId="17" xfId="9" applyFont="1" applyFill="1" applyBorder="1" applyAlignment="1">
      <alignment horizontal="left" vertical="center" indent="1" shrinkToFit="1"/>
    </xf>
    <xf numFmtId="0" fontId="55" fillId="0" borderId="0" xfId="9" applyFont="1" applyAlignment="1">
      <alignment horizontal="left" vertical="top" wrapText="1"/>
    </xf>
    <xf numFmtId="177" fontId="87" fillId="0" borderId="17" xfId="9" applyNumberFormat="1" applyFont="1" applyBorder="1" applyAlignment="1">
      <alignment horizontal="center" vertical="center"/>
    </xf>
    <xf numFmtId="177" fontId="89" fillId="0" borderId="17" xfId="9" applyNumberFormat="1" applyFont="1" applyFill="1" applyBorder="1" applyAlignment="1">
      <alignment horizontal="center" vertical="center"/>
    </xf>
    <xf numFmtId="0" fontId="31" fillId="7" borderId="0" xfId="9" applyFont="1" applyFill="1" applyAlignment="1">
      <alignment horizontal="right"/>
    </xf>
    <xf numFmtId="0" fontId="37" fillId="0" borderId="22" xfId="9" applyFont="1" applyBorder="1" applyAlignment="1">
      <alignment vertical="center"/>
    </xf>
    <xf numFmtId="177" fontId="87" fillId="0" borderId="22" xfId="9" applyNumberFormat="1" applyFont="1" applyBorder="1" applyAlignment="1">
      <alignment horizontal="center" vertical="center"/>
    </xf>
    <xf numFmtId="0" fontId="90" fillId="7" borderId="22" xfId="9" applyFont="1" applyFill="1" applyBorder="1" applyAlignment="1">
      <alignment horizontal="left" vertical="center" indent="1"/>
    </xf>
    <xf numFmtId="0" fontId="65" fillId="7" borderId="43" xfId="9" applyFont="1" applyFill="1" applyBorder="1" applyAlignment="1">
      <alignment horizontal="left" indent="1"/>
    </xf>
    <xf numFmtId="0" fontId="90" fillId="7" borderId="54" xfId="9" applyFont="1" applyFill="1" applyBorder="1" applyAlignment="1">
      <alignment horizontal="left" vertical="center" indent="1"/>
    </xf>
    <xf numFmtId="0" fontId="90" fillId="7" borderId="22" xfId="9" applyFont="1" applyFill="1" applyBorder="1" applyAlignment="1">
      <alignment horizontal="left" vertical="center" indent="1" shrinkToFit="1"/>
    </xf>
    <xf numFmtId="0" fontId="76" fillId="7" borderId="0" xfId="9" applyFont="1" applyFill="1" applyAlignment="1">
      <alignment horizontal="center" vertical="center"/>
    </xf>
    <xf numFmtId="0" fontId="34" fillId="0" borderId="0" xfId="9" applyFont="1" applyBorder="1" applyAlignment="1">
      <alignment horizontal="left" vertical="center" indent="3"/>
    </xf>
    <xf numFmtId="0" fontId="34" fillId="0" borderId="0" xfId="9" applyFont="1" applyAlignment="1">
      <alignment horizontal="left" vertical="center" indent="3"/>
    </xf>
    <xf numFmtId="0" fontId="57" fillId="0" borderId="0" xfId="9" applyFont="1" applyBorder="1" applyAlignment="1">
      <alignment horizontal="left" vertical="center" indent="1"/>
    </xf>
    <xf numFmtId="0" fontId="57" fillId="0" borderId="0" xfId="9" applyFont="1" applyFill="1" applyBorder="1" applyAlignment="1" applyProtection="1">
      <alignment horizontal="left" vertical="center" indent="1"/>
    </xf>
    <xf numFmtId="184" fontId="57" fillId="0" borderId="0" xfId="9" applyNumberFormat="1" applyFont="1" applyFill="1" applyBorder="1" applyAlignment="1">
      <alignment horizontal="left" vertical="center" indent="1"/>
    </xf>
    <xf numFmtId="58" fontId="57" fillId="0" borderId="0" xfId="9" applyNumberFormat="1" applyFont="1" applyBorder="1" applyAlignment="1">
      <alignment horizontal="left" vertical="center" indent="1"/>
    </xf>
    <xf numFmtId="179" fontId="56" fillId="7" borderId="0" xfId="9" applyNumberFormat="1" applyFont="1" applyFill="1" applyBorder="1" applyAlignment="1">
      <alignment horizontal="right" vertical="center"/>
    </xf>
    <xf numFmtId="177" fontId="57" fillId="0" borderId="0" xfId="9" applyNumberFormat="1" applyFont="1" applyFill="1" applyBorder="1" applyAlignment="1">
      <alignment horizontal="left" vertical="center" indent="1"/>
    </xf>
    <xf numFmtId="184" fontId="34" fillId="0" borderId="0" xfId="9" applyNumberFormat="1" applyFont="1" applyBorder="1" applyAlignment="1">
      <alignment horizontal="center" vertical="center"/>
    </xf>
    <xf numFmtId="0" fontId="68" fillId="7" borderId="0" xfId="9" applyFont="1" applyFill="1" applyAlignment="1">
      <alignment horizontal="center" vertical="center"/>
    </xf>
    <xf numFmtId="186" fontId="71" fillId="7" borderId="0" xfId="9" applyNumberFormat="1" applyFont="1" applyFill="1" applyBorder="1" applyAlignment="1">
      <alignment horizontal="right" vertical="center"/>
    </xf>
    <xf numFmtId="177" fontId="31" fillId="7" borderId="0" xfId="9" applyNumberFormat="1" applyFont="1" applyFill="1" applyAlignment="1">
      <alignment horizontal="right" vertical="center" indent="1"/>
    </xf>
    <xf numFmtId="184" fontId="68" fillId="0" borderId="0" xfId="9" applyNumberFormat="1" applyFont="1" applyFill="1" applyBorder="1" applyAlignment="1">
      <alignment horizontal="center" vertical="center"/>
    </xf>
    <xf numFmtId="184" fontId="68" fillId="7" borderId="0" xfId="9" applyNumberFormat="1" applyFont="1" applyFill="1" applyBorder="1" applyAlignment="1">
      <alignment horizontal="center" vertical="center"/>
    </xf>
    <xf numFmtId="184" fontId="34" fillId="7" borderId="0" xfId="9" applyNumberFormat="1" applyFont="1" applyFill="1" applyBorder="1" applyAlignment="1">
      <alignment horizontal="center" vertical="center"/>
    </xf>
    <xf numFmtId="177" fontId="55" fillId="7" borderId="0" xfId="0" applyNumberFormat="1" applyFont="1" applyFill="1" applyAlignment="1">
      <alignment horizontal="center" vertical="center"/>
    </xf>
    <xf numFmtId="0" fontId="34" fillId="0" borderId="0" xfId="0" applyFont="1" applyAlignment="1">
      <alignment horizontal="left" vertical="center" indent="1"/>
    </xf>
    <xf numFmtId="177" fontId="34" fillId="0" borderId="0" xfId="9" applyNumberFormat="1" applyFont="1" applyAlignment="1">
      <alignment horizontal="right" vertical="center"/>
    </xf>
    <xf numFmtId="0" fontId="34" fillId="7" borderId="0" xfId="0" applyFont="1" applyFill="1" applyAlignment="1">
      <alignment horizontal="left" vertical="center"/>
    </xf>
    <xf numFmtId="177" fontId="34" fillId="0" borderId="0" xfId="9" applyNumberFormat="1" applyFont="1" applyFill="1" applyAlignment="1">
      <alignment horizontal="left" vertical="center"/>
    </xf>
    <xf numFmtId="0" fontId="34" fillId="7" borderId="0" xfId="0" applyFont="1" applyFill="1" applyAlignment="1">
      <alignment vertical="center"/>
    </xf>
    <xf numFmtId="177" fontId="34" fillId="0" borderId="0" xfId="9" applyNumberFormat="1" applyFont="1" applyBorder="1" applyAlignment="1">
      <alignment horizontal="center" vertical="center"/>
    </xf>
    <xf numFmtId="0" fontId="34" fillId="0" borderId="0" xfId="9" applyFont="1" applyAlignment="1">
      <alignment horizontal="right" vertical="center" indent="1"/>
    </xf>
    <xf numFmtId="177" fontId="34" fillId="0" borderId="0" xfId="0" applyNumberFormat="1" applyFont="1" applyAlignment="1">
      <alignment vertical="center"/>
    </xf>
    <xf numFmtId="177" fontId="56" fillId="7" borderId="0" xfId="9" applyNumberFormat="1" applyFont="1" applyFill="1" applyAlignment="1">
      <alignment horizontal="right" vertical="center" indent="1"/>
    </xf>
    <xf numFmtId="0" fontId="31" fillId="0" borderId="21" xfId="9" applyFont="1" applyBorder="1" applyAlignment="1">
      <alignment vertical="center"/>
    </xf>
    <xf numFmtId="0" fontId="31" fillId="0" borderId="35" xfId="0" applyFont="1" applyBorder="1" applyAlignment="1">
      <alignment horizontal="distributed" vertical="center" indent="1"/>
    </xf>
    <xf numFmtId="0" fontId="55" fillId="0" borderId="0" xfId="9" applyFont="1" applyAlignment="1">
      <alignment horizontal="left" vertical="center" indent="2"/>
    </xf>
    <xf numFmtId="184" fontId="55" fillId="0" borderId="0" xfId="14" applyNumberFormat="1" applyFont="1" applyFill="1" applyAlignment="1">
      <alignment horizontal="left" vertical="center" indent="2"/>
    </xf>
    <xf numFmtId="177" fontId="55" fillId="0" borderId="0" xfId="9" applyNumberFormat="1" applyFont="1" applyAlignment="1">
      <alignment horizontal="left" vertical="center" indent="2"/>
    </xf>
    <xf numFmtId="185" fontId="31" fillId="0" borderId="0" xfId="9" applyNumberFormat="1" applyFont="1" applyAlignment="1">
      <alignment horizontal="left" vertical="center"/>
    </xf>
    <xf numFmtId="177" fontId="31" fillId="0" borderId="43" xfId="9" applyNumberFormat="1" applyFont="1" applyBorder="1" applyAlignment="1">
      <alignment horizontal="left" vertical="center"/>
    </xf>
    <xf numFmtId="0" fontId="31" fillId="0" borderId="44" xfId="0" applyFont="1" applyBorder="1" applyAlignment="1">
      <alignment horizontal="distributed" vertical="center" indent="1"/>
    </xf>
    <xf numFmtId="177" fontId="31" fillId="0" borderId="42" xfId="9" applyNumberFormat="1" applyFont="1" applyBorder="1" applyAlignment="1">
      <alignment horizontal="left" vertical="center"/>
    </xf>
    <xf numFmtId="177" fontId="31" fillId="0" borderId="0" xfId="9" applyNumberFormat="1" applyFont="1" applyAlignment="1">
      <alignment horizontal="left" vertical="center"/>
    </xf>
    <xf numFmtId="0" fontId="55" fillId="0" borderId="0" xfId="9" applyFont="1" applyAlignment="1">
      <alignment horizontal="left" vertical="center" indent="1"/>
    </xf>
    <xf numFmtId="0" fontId="55" fillId="0" borderId="0" xfId="9" applyFont="1" applyBorder="1" applyAlignment="1">
      <alignment horizontal="left" vertical="center" wrapText="1" indent="1"/>
    </xf>
    <xf numFmtId="0" fontId="55" fillId="0" borderId="0" xfId="9" applyFont="1" applyBorder="1" applyAlignment="1">
      <alignment horizontal="left" vertical="top" wrapText="1" indent="1"/>
    </xf>
    <xf numFmtId="177" fontId="31" fillId="0" borderId="0" xfId="9" applyNumberFormat="1" applyFont="1" applyBorder="1" applyAlignment="1">
      <alignment horizontal="right" vertical="center"/>
    </xf>
    <xf numFmtId="177" fontId="31" fillId="0" borderId="21" xfId="9" applyNumberFormat="1" applyFont="1" applyBorder="1" applyAlignment="1">
      <alignment vertical="center"/>
    </xf>
    <xf numFmtId="177" fontId="31" fillId="0" borderId="43" xfId="9" applyNumberFormat="1" applyFont="1" applyBorder="1" applyAlignment="1">
      <alignment vertical="center"/>
    </xf>
    <xf numFmtId="0" fontId="31" fillId="0" borderId="21" xfId="9" applyFont="1" applyBorder="1" applyAlignment="1">
      <alignment horizontal="distributed" vertical="center" wrapText="1" indent="1"/>
    </xf>
    <xf numFmtId="0" fontId="31" fillId="0" borderId="16" xfId="9" applyFont="1" applyBorder="1" applyAlignment="1">
      <alignment horizontal="distributed" vertical="center" indent="1"/>
    </xf>
    <xf numFmtId="0" fontId="31" fillId="0" borderId="43" xfId="9" applyFont="1" applyBorder="1" applyAlignment="1">
      <alignment horizontal="distributed" vertical="center" indent="1"/>
    </xf>
    <xf numFmtId="0" fontId="31" fillId="0" borderId="54" xfId="9" applyFont="1" applyBorder="1" applyAlignment="1">
      <alignment horizontal="distributed" vertical="center" indent="1"/>
    </xf>
    <xf numFmtId="0" fontId="31" fillId="0" borderId="0" xfId="9" applyFont="1" applyBorder="1" applyAlignment="1">
      <alignment horizontal="right" vertical="center" indent="2"/>
    </xf>
    <xf numFmtId="0" fontId="33" fillId="0" borderId="0" xfId="9" applyFont="1" applyAlignment="1">
      <alignment horizontal="center" vertical="center"/>
    </xf>
    <xf numFmtId="177" fontId="89" fillId="0" borderId="0" xfId="9" applyNumberFormat="1" applyFont="1" applyAlignment="1">
      <alignment horizontal="right" vertical="center" shrinkToFit="1"/>
    </xf>
    <xf numFmtId="0" fontId="65" fillId="0" borderId="0" xfId="9" applyFont="1" applyAlignment="1">
      <alignment horizontal="left" vertical="center" indent="1"/>
    </xf>
    <xf numFmtId="185" fontId="55" fillId="0" borderId="0" xfId="9" applyNumberFormat="1" applyFont="1" applyFill="1" applyAlignment="1">
      <alignment horizontal="left" vertical="center" indent="1"/>
    </xf>
    <xf numFmtId="177" fontId="55" fillId="0" borderId="0" xfId="9" applyNumberFormat="1" applyFont="1" applyAlignment="1">
      <alignment horizontal="left" vertical="center" indent="1"/>
    </xf>
    <xf numFmtId="177" fontId="65" fillId="0" borderId="0" xfId="9" applyNumberFormat="1" applyFont="1" applyBorder="1" applyAlignment="1">
      <alignment horizontal="left" vertical="center" indent="1"/>
    </xf>
    <xf numFmtId="0" fontId="55" fillId="0" borderId="0" xfId="9" applyFont="1" applyBorder="1" applyAlignment="1">
      <alignment horizontal="left" vertical="center" indent="1"/>
    </xf>
    <xf numFmtId="0" fontId="65" fillId="7" borderId="0" xfId="9" applyFont="1" applyFill="1" applyBorder="1" applyAlignment="1">
      <alignment horizontal="left" vertical="center"/>
    </xf>
    <xf numFmtId="0" fontId="65" fillId="7" borderId="0" xfId="9" applyFont="1" applyFill="1" applyAlignment="1">
      <alignment horizontal="left" vertical="center" indent="1"/>
    </xf>
    <xf numFmtId="0" fontId="55" fillId="0" borderId="0" xfId="9" applyFont="1" applyBorder="1" applyAlignment="1">
      <alignment horizontal="left" vertical="center" indent="1" shrinkToFit="1"/>
    </xf>
    <xf numFmtId="0" fontId="55" fillId="0" borderId="0" xfId="9" applyFont="1" applyAlignment="1">
      <alignment horizontal="left" vertical="center" wrapText="1" indent="1"/>
    </xf>
    <xf numFmtId="0" fontId="65" fillId="0" borderId="0" xfId="9" applyFont="1" applyAlignment="1">
      <alignment vertical="center"/>
    </xf>
    <xf numFmtId="177" fontId="31" fillId="0" borderId="0" xfId="9" applyNumberFormat="1" applyFont="1" applyBorder="1" applyAlignment="1">
      <alignment horizontal="left" vertical="center"/>
    </xf>
    <xf numFmtId="0" fontId="65" fillId="0" borderId="0" xfId="9" applyFont="1" applyAlignment="1">
      <alignment horizontal="right" vertical="center"/>
    </xf>
    <xf numFmtId="0" fontId="67" fillId="0" borderId="0" xfId="9" applyFont="1" applyAlignment="1">
      <alignment horizontal="left" vertical="center" shrinkToFit="1"/>
    </xf>
    <xf numFmtId="0" fontId="33" fillId="0" borderId="25" xfId="9" applyFont="1" applyBorder="1" applyAlignment="1">
      <alignment vertical="center" shrinkToFit="1"/>
    </xf>
    <xf numFmtId="0" fontId="43" fillId="0" borderId="25" xfId="9" applyFont="1" applyBorder="1" applyAlignment="1">
      <alignment horizontal="center" vertical="center" textRotation="255"/>
    </xf>
    <xf numFmtId="0" fontId="43" fillId="0" borderId="18" xfId="9" applyFont="1" applyBorder="1" applyAlignment="1">
      <alignment horizontal="center" vertical="center"/>
    </xf>
    <xf numFmtId="0" fontId="43" fillId="0" borderId="26" xfId="9" applyFont="1" applyBorder="1" applyAlignment="1">
      <alignment horizontal="center" vertical="center" textRotation="255"/>
    </xf>
    <xf numFmtId="0" fontId="43" fillId="0" borderId="37" xfId="9" applyFont="1" applyBorder="1" applyAlignment="1">
      <alignment horizontal="center" vertical="center" textRotation="255"/>
    </xf>
    <xf numFmtId="0" fontId="67" fillId="0" borderId="26" xfId="9" applyFont="1" applyBorder="1" applyAlignment="1">
      <alignment horizontal="center" vertical="center" textRotation="255"/>
    </xf>
    <xf numFmtId="0" fontId="67" fillId="0" borderId="37" xfId="9" applyFont="1" applyBorder="1" applyAlignment="1">
      <alignment horizontal="center" vertical="center" textRotation="255"/>
    </xf>
    <xf numFmtId="0" fontId="67" fillId="0" borderId="24" xfId="9" applyFont="1" applyBorder="1" applyAlignment="1">
      <alignment horizontal="center" vertical="center" textRotation="255"/>
    </xf>
    <xf numFmtId="0" fontId="67" fillId="0" borderId="0" xfId="9" applyFont="1" applyBorder="1" applyAlignment="1">
      <alignment vertical="center" textRotation="255"/>
    </xf>
    <xf numFmtId="0" fontId="67" fillId="0" borderId="0" xfId="9" applyFont="1" applyBorder="1" applyAlignment="1">
      <alignment horizontal="center" vertical="center" textRotation="255"/>
    </xf>
    <xf numFmtId="0" fontId="67" fillId="0" borderId="0" xfId="9" applyFont="1" applyBorder="1" applyAlignment="1">
      <alignment vertical="center"/>
    </xf>
    <xf numFmtId="0" fontId="67" fillId="0" borderId="0" xfId="9" applyFont="1"/>
    <xf numFmtId="0" fontId="33" fillId="0" borderId="18" xfId="9" applyFont="1" applyBorder="1" applyAlignment="1">
      <alignment vertical="center" shrinkToFit="1"/>
    </xf>
    <xf numFmtId="0" fontId="67" fillId="0" borderId="25" xfId="9" applyFont="1" applyBorder="1" applyAlignment="1">
      <alignment horizontal="center" vertical="center"/>
    </xf>
    <xf numFmtId="0" fontId="43" fillId="0" borderId="24" xfId="9" applyFont="1" applyBorder="1" applyAlignment="1">
      <alignment horizontal="center" vertical="center" textRotation="255"/>
    </xf>
    <xf numFmtId="0" fontId="43" fillId="0" borderId="17" xfId="9" applyFont="1" applyBorder="1" applyAlignment="1">
      <alignment horizontal="center" vertical="center"/>
    </xf>
    <xf numFmtId="0" fontId="67" fillId="0" borderId="21" xfId="9" applyFont="1" applyBorder="1" applyAlignment="1">
      <alignment vertical="center"/>
    </xf>
    <xf numFmtId="0" fontId="67" fillId="0" borderId="35" xfId="9" applyFont="1" applyBorder="1" applyAlignment="1">
      <alignment vertical="center"/>
    </xf>
    <xf numFmtId="0" fontId="67" fillId="0" borderId="18" xfId="9" applyFont="1" applyBorder="1" applyAlignment="1">
      <alignment horizontal="center" vertical="center"/>
    </xf>
    <xf numFmtId="0" fontId="67" fillId="0" borderId="16" xfId="9" applyFont="1" applyBorder="1" applyAlignment="1">
      <alignment vertical="center"/>
    </xf>
    <xf numFmtId="0" fontId="45" fillId="0" borderId="0" xfId="9" applyFont="1" applyBorder="1" applyAlignment="1">
      <alignment horizontal="left" vertical="center" shrinkToFit="1"/>
    </xf>
    <xf numFmtId="0" fontId="39" fillId="0" borderId="20" xfId="9" applyFont="1" applyBorder="1" applyAlignment="1">
      <alignment shrinkToFit="1"/>
    </xf>
    <xf numFmtId="0" fontId="92" fillId="0" borderId="17" xfId="9" applyFont="1" applyBorder="1" applyAlignment="1">
      <alignment horizontal="center" vertical="center" shrinkToFit="1"/>
    </xf>
    <xf numFmtId="0" fontId="67" fillId="0" borderId="25" xfId="9" applyFont="1" applyBorder="1" applyAlignment="1">
      <alignment horizontal="center" vertical="center" wrapText="1"/>
    </xf>
    <xf numFmtId="0" fontId="43" fillId="0" borderId="22" xfId="9" applyFont="1" applyBorder="1" applyAlignment="1">
      <alignment horizontal="center" vertical="center"/>
    </xf>
    <xf numFmtId="0" fontId="67" fillId="0" borderId="42" xfId="9" applyFont="1" applyBorder="1" applyAlignment="1">
      <alignment vertical="center"/>
    </xf>
    <xf numFmtId="0" fontId="67" fillId="0" borderId="22" xfId="9" applyFont="1" applyBorder="1" applyAlignment="1">
      <alignment horizontal="center" vertical="center"/>
    </xf>
    <xf numFmtId="0" fontId="67" fillId="0" borderId="20" xfId="9" applyFont="1" applyBorder="1" applyAlignment="1">
      <alignment vertical="center"/>
    </xf>
    <xf numFmtId="0" fontId="39" fillId="0" borderId="0" xfId="9" applyFont="1" applyAlignment="1">
      <alignment shrinkToFit="1"/>
    </xf>
    <xf numFmtId="0" fontId="92" fillId="0" borderId="22" xfId="9" applyFont="1" applyBorder="1" applyAlignment="1">
      <alignment horizontal="center" vertical="center" shrinkToFit="1"/>
    </xf>
    <xf numFmtId="194" fontId="67" fillId="0" borderId="25" xfId="9" applyNumberFormat="1" applyFont="1" applyBorder="1" applyAlignment="1">
      <alignment vertical="center"/>
    </xf>
    <xf numFmtId="194" fontId="67" fillId="0" borderId="25" xfId="9" applyNumberFormat="1" applyFont="1" applyBorder="1" applyAlignment="1" applyProtection="1">
      <alignment vertical="center"/>
    </xf>
    <xf numFmtId="0" fontId="67" fillId="0" borderId="26" xfId="9" applyFont="1" applyBorder="1" applyAlignment="1">
      <alignment vertical="center"/>
    </xf>
    <xf numFmtId="0" fontId="67" fillId="0" borderId="37" xfId="9" applyFont="1" applyBorder="1" applyAlignment="1">
      <alignment vertical="center"/>
    </xf>
    <xf numFmtId="0" fontId="67" fillId="0" borderId="28" xfId="9" applyFont="1" applyBorder="1" applyAlignment="1">
      <alignment vertical="center"/>
    </xf>
    <xf numFmtId="0" fontId="67" fillId="0" borderId="24" xfId="9" applyFont="1" applyBorder="1" applyAlignment="1">
      <alignment vertical="center"/>
    </xf>
    <xf numFmtId="0" fontId="67" fillId="0" borderId="0" xfId="9" applyFont="1" applyAlignment="1">
      <alignment horizontal="center"/>
    </xf>
    <xf numFmtId="0" fontId="40" fillId="0" borderId="18" xfId="9" applyFont="1" applyBorder="1" applyAlignment="1">
      <alignment horizontal="left" vertical="center" shrinkToFit="1"/>
    </xf>
    <xf numFmtId="0" fontId="92" fillId="0" borderId="17" xfId="9" applyFont="1" applyBorder="1" applyAlignment="1">
      <alignment vertical="center" wrapText="1"/>
    </xf>
    <xf numFmtId="0" fontId="34" fillId="0" borderId="20" xfId="9" applyFont="1" applyBorder="1" applyAlignment="1">
      <alignment shrinkToFit="1"/>
    </xf>
    <xf numFmtId="0" fontId="34" fillId="0" borderId="0" xfId="9" applyFont="1" applyAlignment="1">
      <alignment shrinkToFit="1"/>
    </xf>
    <xf numFmtId="0" fontId="92" fillId="0" borderId="22" xfId="9" applyFont="1" applyBorder="1" applyAlignment="1">
      <alignment vertical="center" wrapText="1"/>
    </xf>
    <xf numFmtId="194" fontId="67" fillId="0" borderId="37" xfId="9" applyNumberFormat="1" applyFont="1" applyBorder="1" applyAlignment="1">
      <alignment vertical="center"/>
    </xf>
    <xf numFmtId="0" fontId="92" fillId="0" borderId="17" xfId="9" applyFont="1" applyBorder="1" applyAlignment="1">
      <alignment horizontal="center" vertical="center" wrapText="1"/>
    </xf>
    <xf numFmtId="0" fontId="92" fillId="0" borderId="17" xfId="9" applyFont="1" applyBorder="1" applyAlignment="1">
      <alignment horizontal="center" wrapText="1"/>
    </xf>
    <xf numFmtId="0" fontId="92" fillId="0" borderId="22" xfId="9" applyFont="1" applyBorder="1" applyAlignment="1">
      <alignment horizontal="center" wrapText="1"/>
    </xf>
    <xf numFmtId="0" fontId="40" fillId="7" borderId="17" xfId="9" applyFont="1" applyFill="1" applyBorder="1" applyAlignment="1">
      <alignment horizontal="center" vertical="center" wrapText="1"/>
    </xf>
    <xf numFmtId="0" fontId="67" fillId="0" borderId="25" xfId="9" applyFont="1" applyBorder="1"/>
    <xf numFmtId="0" fontId="33" fillId="7" borderId="22" xfId="9" applyFont="1" applyFill="1" applyBorder="1" applyAlignment="1">
      <alignment horizontal="center" vertical="center" wrapText="1"/>
    </xf>
    <xf numFmtId="0" fontId="40" fillId="0" borderId="18" xfId="9" applyFont="1" applyBorder="1" applyAlignment="1">
      <alignment horizontal="distributed" vertical="center" shrinkToFit="1"/>
    </xf>
    <xf numFmtId="0" fontId="40" fillId="7" borderId="17" xfId="9" applyFont="1" applyFill="1" applyBorder="1" applyAlignment="1">
      <alignment horizontal="center" vertical="center" shrinkToFit="1"/>
    </xf>
    <xf numFmtId="0" fontId="67" fillId="0" borderId="54" xfId="9" applyFont="1" applyBorder="1" applyAlignment="1">
      <alignment vertical="center"/>
    </xf>
    <xf numFmtId="0" fontId="40" fillId="7" borderId="22" xfId="9" applyFont="1" applyFill="1" applyBorder="1" applyAlignment="1">
      <alignment horizontal="center" vertical="center" shrinkToFit="1"/>
    </xf>
    <xf numFmtId="0" fontId="67" fillId="0" borderId="26" xfId="9" applyFont="1" applyBorder="1" applyAlignment="1">
      <alignment horizontal="center" vertical="center" shrinkToFit="1"/>
    </xf>
    <xf numFmtId="0" fontId="67" fillId="0" borderId="25" xfId="9" applyFont="1" applyBorder="1" applyAlignment="1">
      <alignment horizontal="right" vertical="center"/>
    </xf>
    <xf numFmtId="0" fontId="67" fillId="0" borderId="25" xfId="9" applyFont="1" applyBorder="1" applyAlignment="1">
      <alignment vertical="center"/>
    </xf>
    <xf numFmtId="0" fontId="67" fillId="0" borderId="0" xfId="9" applyFont="1" applyBorder="1" applyAlignment="1">
      <alignment horizontal="center" vertical="center"/>
    </xf>
    <xf numFmtId="0" fontId="67" fillId="0" borderId="35" xfId="9" applyFont="1" applyBorder="1" applyAlignment="1">
      <alignment horizontal="center" vertical="center"/>
    </xf>
    <xf numFmtId="0" fontId="67" fillId="0" borderId="16" xfId="9" applyFont="1" applyBorder="1" applyAlignment="1">
      <alignment horizontal="center" vertical="center"/>
    </xf>
    <xf numFmtId="0" fontId="67" fillId="0" borderId="18" xfId="9" applyFont="1" applyBorder="1" applyAlignment="1">
      <alignment horizontal="left" vertical="center" shrinkToFit="1"/>
    </xf>
    <xf numFmtId="0" fontId="67" fillId="0" borderId="18" xfId="9" applyFont="1" applyBorder="1" applyAlignment="1">
      <alignment shrinkToFit="1"/>
    </xf>
    <xf numFmtId="58" fontId="67" fillId="0" borderId="25" xfId="9" applyNumberFormat="1" applyFont="1" applyBorder="1" applyAlignment="1">
      <alignment horizontal="center" vertical="center"/>
    </xf>
    <xf numFmtId="0" fontId="67" fillId="0" borderId="26" xfId="9" applyFont="1" applyBorder="1" applyAlignment="1">
      <alignment horizontal="center" vertical="center" wrapText="1"/>
    </xf>
    <xf numFmtId="0" fontId="67" fillId="0" borderId="24" xfId="9" applyFont="1" applyBorder="1" applyAlignment="1">
      <alignment horizontal="center" vertical="center" wrapText="1"/>
    </xf>
    <xf numFmtId="0" fontId="67" fillId="0" borderId="17" xfId="9" applyFont="1" applyBorder="1" applyAlignment="1">
      <alignment horizontal="center" vertical="center"/>
    </xf>
    <xf numFmtId="0" fontId="67" fillId="0" borderId="20" xfId="9" applyFont="1" applyBorder="1" applyAlignment="1">
      <alignment horizontal="center" vertical="center"/>
    </xf>
    <xf numFmtId="0" fontId="34" fillId="0" borderId="22" xfId="9" applyFont="1" applyBorder="1" applyAlignment="1">
      <alignment shrinkToFit="1"/>
    </xf>
    <xf numFmtId="0" fontId="40" fillId="0" borderId="17" xfId="9" applyFont="1" applyBorder="1" applyAlignment="1">
      <alignment horizontal="left" vertical="center" shrinkToFit="1"/>
    </xf>
    <xf numFmtId="0" fontId="67" fillId="0" borderId="21" xfId="9" applyFont="1" applyBorder="1" applyAlignment="1">
      <alignment horizontal="left" vertical="center" shrinkToFit="1"/>
    </xf>
    <xf numFmtId="0" fontId="34" fillId="0" borderId="16" xfId="9" applyFont="1" applyBorder="1" applyAlignment="1">
      <alignment horizontal="left" vertical="center" shrinkToFit="1"/>
    </xf>
    <xf numFmtId="0" fontId="67" fillId="0" borderId="21" xfId="9" applyFont="1" applyBorder="1" applyAlignment="1">
      <alignment horizontal="center" vertical="center" shrinkToFit="1"/>
    </xf>
    <xf numFmtId="0" fontId="67" fillId="0" borderId="16" xfId="9" applyFont="1" applyBorder="1" applyAlignment="1">
      <alignment horizontal="center" vertical="center" shrinkToFit="1"/>
    </xf>
    <xf numFmtId="0" fontId="67" fillId="0" borderId="18" xfId="9" applyFont="1" applyBorder="1" applyAlignment="1">
      <alignment horizontal="right" vertical="center"/>
    </xf>
    <xf numFmtId="0" fontId="67" fillId="0" borderId="0" xfId="9" applyFont="1" applyBorder="1"/>
    <xf numFmtId="0" fontId="34" fillId="0" borderId="43" xfId="9" applyFont="1" applyBorder="1" applyAlignment="1">
      <alignment shrinkToFit="1"/>
    </xf>
    <xf numFmtId="0" fontId="34" fillId="0" borderId="54" xfId="9" applyFont="1" applyBorder="1" applyAlignment="1">
      <alignment shrinkToFit="1"/>
    </xf>
    <xf numFmtId="0" fontId="33" fillId="7" borderId="22" xfId="9" applyFont="1" applyFill="1" applyBorder="1" applyAlignment="1">
      <alignment horizontal="center" vertical="center" shrinkToFit="1"/>
    </xf>
    <xf numFmtId="0" fontId="67" fillId="0" borderId="43" xfId="9" applyFont="1" applyBorder="1" applyAlignment="1">
      <alignment horizontal="center" vertical="center" shrinkToFit="1"/>
    </xf>
    <xf numFmtId="0" fontId="67" fillId="0" borderId="54" xfId="9" applyFont="1" applyBorder="1" applyAlignment="1">
      <alignment horizontal="center" vertical="center" shrinkToFit="1"/>
    </xf>
    <xf numFmtId="0" fontId="67" fillId="0" borderId="44" xfId="9" applyFont="1" applyBorder="1" applyAlignment="1">
      <alignment horizontal="center" vertical="center"/>
    </xf>
    <xf numFmtId="0" fontId="67" fillId="0" borderId="54" xfId="9" applyFont="1" applyBorder="1" applyAlignment="1">
      <alignment horizontal="center" vertical="center"/>
    </xf>
    <xf numFmtId="0" fontId="48" fillId="0" borderId="0" xfId="9" applyFont="1" applyBorder="1"/>
    <xf numFmtId="0" fontId="31" fillId="0" borderId="0" xfId="9" applyFont="1" applyAlignment="1">
      <alignment horizontal="center" vertical="center" shrinkToFit="1"/>
    </xf>
    <xf numFmtId="0" fontId="34" fillId="0" borderId="20" xfId="9" applyFont="1" applyBorder="1" applyAlignment="1">
      <alignment horizontal="center" vertical="center" shrinkToFit="1"/>
    </xf>
    <xf numFmtId="0" fontId="34" fillId="0" borderId="0" xfId="9" applyFont="1" applyAlignment="1">
      <alignment horizontal="center" vertical="center" shrinkToFit="1"/>
    </xf>
    <xf numFmtId="0" fontId="31" fillId="0" borderId="21" xfId="9" applyFont="1" applyBorder="1" applyAlignment="1">
      <alignment horizontal="center" vertical="center" shrinkToFit="1"/>
    </xf>
    <xf numFmtId="0" fontId="31" fillId="0" borderId="35" xfId="9" applyFont="1" applyBorder="1" applyAlignment="1">
      <alignment horizontal="center" vertical="center" shrinkToFit="1"/>
    </xf>
    <xf numFmtId="0" fontId="31" fillId="0" borderId="16" xfId="9" applyFont="1" applyBorder="1" applyAlignment="1">
      <alignment horizontal="center" vertical="center" shrinkToFit="1"/>
    </xf>
    <xf numFmtId="0" fontId="34" fillId="0" borderId="35" xfId="9" applyFont="1" applyBorder="1"/>
    <xf numFmtId="0" fontId="34" fillId="0" borderId="16" xfId="9" applyFont="1" applyBorder="1"/>
    <xf numFmtId="0" fontId="31" fillId="0" borderId="21" xfId="9" applyFont="1" applyBorder="1" applyAlignment="1">
      <alignment horizontal="center" vertical="center" textRotation="255" shrinkToFit="1"/>
    </xf>
    <xf numFmtId="0" fontId="34" fillId="0" borderId="35" xfId="9" applyFont="1" applyBorder="1" applyAlignment="1">
      <alignment horizontal="center" vertical="center" textRotation="255" shrinkToFit="1"/>
    </xf>
    <xf numFmtId="0" fontId="34" fillId="0" borderId="16" xfId="9" applyFont="1" applyBorder="1" applyAlignment="1">
      <alignment horizontal="center" vertical="center" textRotation="255" shrinkToFit="1"/>
    </xf>
    <xf numFmtId="0" fontId="31" fillId="0" borderId="42" xfId="9" applyFont="1" applyBorder="1" applyAlignment="1">
      <alignment horizontal="center" vertical="center" shrinkToFit="1"/>
    </xf>
    <xf numFmtId="0" fontId="31" fillId="0" borderId="20" xfId="9" applyFont="1" applyBorder="1" applyAlignment="1">
      <alignment horizontal="center" vertical="center" shrinkToFit="1"/>
    </xf>
    <xf numFmtId="0" fontId="74" fillId="0" borderId="42" xfId="9" applyFont="1" applyBorder="1" applyAlignment="1">
      <alignment horizontal="center" vertical="center" shrinkToFit="1"/>
    </xf>
    <xf numFmtId="0" fontId="74" fillId="0" borderId="0" xfId="9" applyFont="1" applyBorder="1" applyAlignment="1">
      <alignment horizontal="center" vertical="center" shrinkToFit="1"/>
    </xf>
    <xf numFmtId="0" fontId="34" fillId="0" borderId="0" xfId="9" applyFont="1" applyBorder="1"/>
    <xf numFmtId="0" fontId="34" fillId="0" borderId="20" xfId="9" applyFont="1" applyBorder="1"/>
    <xf numFmtId="0" fontId="34" fillId="0" borderId="42" xfId="9" applyFont="1" applyBorder="1" applyAlignment="1">
      <alignment horizontal="center" vertical="center" textRotation="255" shrinkToFit="1"/>
    </xf>
    <xf numFmtId="0" fontId="34" fillId="0" borderId="0" xfId="9" applyFont="1" applyBorder="1" applyAlignment="1">
      <alignment horizontal="center" vertical="center" textRotation="255" shrinkToFit="1"/>
    </xf>
    <xf numFmtId="0" fontId="34" fillId="0" borderId="20" xfId="9" applyFont="1" applyBorder="1" applyAlignment="1">
      <alignment horizontal="center" vertical="center" textRotation="255" shrinkToFit="1"/>
    </xf>
    <xf numFmtId="0" fontId="35" fillId="0" borderId="0" xfId="9" applyFont="1" applyBorder="1"/>
    <xf numFmtId="0" fontId="34" fillId="0" borderId="43" xfId="9" applyFont="1" applyBorder="1" applyAlignment="1">
      <alignment horizontal="center" vertical="center" textRotation="255" shrinkToFit="1"/>
    </xf>
    <xf numFmtId="0" fontId="34" fillId="0" borderId="44" xfId="9" applyFont="1" applyBorder="1" applyAlignment="1">
      <alignment horizontal="center" vertical="center" textRotation="255" shrinkToFit="1"/>
    </xf>
    <xf numFmtId="0" fontId="34" fillId="0" borderId="54" xfId="9" applyFont="1" applyBorder="1" applyAlignment="1">
      <alignment horizontal="center" vertical="center" textRotation="255" shrinkToFit="1"/>
    </xf>
    <xf numFmtId="0" fontId="39" fillId="0" borderId="0" xfId="9" applyFont="1" applyAlignment="1">
      <alignment vertical="center" shrinkToFit="1"/>
    </xf>
    <xf numFmtId="0" fontId="34" fillId="0" borderId="42" xfId="9" applyFont="1" applyBorder="1"/>
    <xf numFmtId="0" fontId="55" fillId="0" borderId="42" xfId="9" applyFont="1" applyBorder="1" applyAlignment="1">
      <alignment horizontal="center" vertical="center" shrinkToFit="1"/>
    </xf>
    <xf numFmtId="0" fontId="55" fillId="0" borderId="20" xfId="9" applyFont="1" applyBorder="1" applyAlignment="1">
      <alignment horizontal="center" vertical="center" shrinkToFit="1"/>
    </xf>
    <xf numFmtId="0" fontId="31" fillId="0" borderId="42" xfId="9" applyFont="1" applyBorder="1" applyAlignment="1">
      <alignment vertical="center"/>
    </xf>
    <xf numFmtId="0" fontId="31" fillId="0" borderId="0" xfId="9" applyFont="1" applyBorder="1" applyAlignment="1">
      <alignment horizontal="center" vertical="center" shrinkToFit="1"/>
    </xf>
    <xf numFmtId="0" fontId="55" fillId="0" borderId="42" xfId="9" applyFont="1" applyBorder="1" applyAlignment="1">
      <alignment horizontal="left" vertical="center" wrapText="1"/>
    </xf>
    <xf numFmtId="0" fontId="55" fillId="0" borderId="20" xfId="9" applyFont="1" applyBorder="1" applyAlignment="1">
      <alignment vertical="center" wrapText="1"/>
    </xf>
    <xf numFmtId="0" fontId="55" fillId="0" borderId="0" xfId="9" applyFont="1" applyAlignment="1">
      <alignment vertical="center" wrapText="1"/>
    </xf>
    <xf numFmtId="0" fontId="55" fillId="0" borderId="42" xfId="9" applyFont="1" applyBorder="1" applyAlignment="1">
      <alignment vertical="center" wrapText="1"/>
    </xf>
    <xf numFmtId="0" fontId="55" fillId="0" borderId="43" xfId="9" applyFont="1" applyBorder="1" applyAlignment="1">
      <alignment vertical="center" wrapText="1"/>
    </xf>
    <xf numFmtId="0" fontId="55" fillId="0" borderId="44" xfId="9" applyFont="1" applyBorder="1" applyAlignment="1">
      <alignment vertical="center" wrapText="1"/>
    </xf>
    <xf numFmtId="0" fontId="55" fillId="0" borderId="54" xfId="9" applyFont="1" applyBorder="1" applyAlignment="1">
      <alignment vertical="center" wrapText="1"/>
    </xf>
    <xf numFmtId="0" fontId="31" fillId="0" borderId="35" xfId="9" applyFont="1" applyBorder="1" applyAlignment="1">
      <alignment vertical="center" shrinkToFit="1"/>
    </xf>
    <xf numFmtId="0" fontId="31" fillId="0" borderId="16" xfId="9" applyFont="1" applyBorder="1" applyAlignment="1">
      <alignment vertical="center" shrinkToFit="1"/>
    </xf>
    <xf numFmtId="0" fontId="31" fillId="0" borderId="0" xfId="9" applyFont="1" applyBorder="1" applyAlignment="1">
      <alignment vertical="center" shrinkToFit="1"/>
    </xf>
    <xf numFmtId="0" fontId="31" fillId="0" borderId="20" xfId="9" applyFont="1" applyBorder="1" applyAlignment="1">
      <alignment vertical="center" shrinkToFit="1"/>
    </xf>
    <xf numFmtId="0" fontId="31" fillId="0" borderId="42" xfId="9" applyFont="1" applyBorder="1" applyAlignment="1">
      <alignment vertical="center" shrinkToFit="1"/>
    </xf>
    <xf numFmtId="0" fontId="55" fillId="0" borderId="42" xfId="9" applyFont="1" applyBorder="1" applyAlignment="1">
      <alignment horizontal="center" vertical="center" wrapText="1"/>
    </xf>
    <xf numFmtId="0" fontId="55" fillId="0" borderId="0" xfId="9" applyFont="1" applyBorder="1" applyAlignment="1">
      <alignment horizontal="center" vertical="center" wrapText="1"/>
    </xf>
    <xf numFmtId="0" fontId="55" fillId="0" borderId="20" xfId="9" applyFont="1" applyBorder="1" applyAlignment="1">
      <alignment horizontal="center" vertical="center" wrapText="1"/>
    </xf>
    <xf numFmtId="0" fontId="55" fillId="0" borderId="43" xfId="9" applyFont="1" applyBorder="1" applyAlignment="1">
      <alignment horizontal="center" vertical="center" wrapText="1"/>
    </xf>
    <xf numFmtId="0" fontId="55" fillId="0" borderId="44" xfId="9" applyFont="1" applyBorder="1" applyAlignment="1">
      <alignment horizontal="center" vertical="center" wrapText="1"/>
    </xf>
    <xf numFmtId="0" fontId="55" fillId="0" borderId="54" xfId="9" applyFont="1" applyBorder="1" applyAlignment="1">
      <alignment horizontal="center" vertical="center" wrapText="1"/>
    </xf>
    <xf numFmtId="0" fontId="31" fillId="7" borderId="42" xfId="9" applyFont="1" applyFill="1" applyBorder="1" applyAlignment="1">
      <alignment horizontal="center" vertical="center" wrapText="1"/>
    </xf>
    <xf numFmtId="0" fontId="31" fillId="7" borderId="0" xfId="9" applyFont="1" applyFill="1" applyBorder="1" applyAlignment="1">
      <alignment wrapText="1"/>
    </xf>
    <xf numFmtId="0" fontId="31" fillId="7" borderId="20" xfId="9" applyFont="1" applyFill="1" applyBorder="1" applyAlignment="1">
      <alignment wrapText="1"/>
    </xf>
    <xf numFmtId="0" fontId="31" fillId="7" borderId="42" xfId="9" applyFont="1" applyFill="1" applyBorder="1" applyAlignment="1">
      <alignment wrapText="1"/>
    </xf>
    <xf numFmtId="0" fontId="31" fillId="7" borderId="43" xfId="9" applyFont="1" applyFill="1" applyBorder="1" applyAlignment="1">
      <alignment wrapText="1"/>
    </xf>
    <xf numFmtId="0" fontId="31" fillId="7" borderId="44" xfId="9" applyFont="1" applyFill="1" applyBorder="1" applyAlignment="1">
      <alignment wrapText="1"/>
    </xf>
    <xf numFmtId="0" fontId="31" fillId="7" borderId="54" xfId="9" applyFont="1" applyFill="1" applyBorder="1" applyAlignment="1">
      <alignment wrapText="1"/>
    </xf>
    <xf numFmtId="0" fontId="34" fillId="0" borderId="18" xfId="9" applyFont="1" applyBorder="1" applyAlignment="1">
      <alignment horizontal="center" vertical="center" shrinkToFit="1"/>
    </xf>
    <xf numFmtId="0" fontId="34" fillId="0" borderId="16" xfId="9" applyFont="1" applyBorder="1" applyAlignment="1">
      <alignment horizontal="center" vertical="center" shrinkToFit="1"/>
    </xf>
    <xf numFmtId="0" fontId="34" fillId="0" borderId="17" xfId="9" applyFont="1" applyBorder="1" applyAlignment="1">
      <alignment horizontal="center" vertical="center" shrinkToFit="1"/>
    </xf>
    <xf numFmtId="0" fontId="34" fillId="0" borderId="22" xfId="9" applyFont="1" applyBorder="1" applyAlignment="1">
      <alignment horizontal="center" vertical="center" shrinkToFit="1"/>
    </xf>
    <xf numFmtId="0" fontId="34" fillId="0" borderId="54" xfId="9" applyFont="1" applyBorder="1" applyAlignment="1">
      <alignment horizontal="center" vertical="center" shrinkToFit="1"/>
    </xf>
    <xf numFmtId="0" fontId="31" fillId="7" borderId="42" xfId="9" applyFont="1" applyFill="1" applyBorder="1" applyAlignment="1">
      <alignment horizontal="center" vertical="center" shrinkToFit="1"/>
    </xf>
    <xf numFmtId="0" fontId="31" fillId="7" borderId="0" xfId="9" applyFont="1" applyFill="1" applyBorder="1" applyAlignment="1">
      <alignment horizontal="center" vertical="center" shrinkToFit="1"/>
    </xf>
    <xf numFmtId="0" fontId="31" fillId="7" borderId="20" xfId="9" applyFont="1" applyFill="1" applyBorder="1" applyAlignment="1">
      <alignment horizontal="center" vertical="center" shrinkToFit="1"/>
    </xf>
    <xf numFmtId="0" fontId="37" fillId="0" borderId="25" xfId="9" applyFont="1" applyBorder="1" applyAlignment="1">
      <alignment horizontal="center" vertical="center" textRotation="255"/>
    </xf>
    <xf numFmtId="0" fontId="31" fillId="7" borderId="43" xfId="9" applyFont="1" applyFill="1" applyBorder="1" applyAlignment="1">
      <alignment horizontal="center" vertical="center" shrinkToFit="1"/>
    </xf>
    <xf numFmtId="0" fontId="31" fillId="7" borderId="44" xfId="9" applyFont="1" applyFill="1" applyBorder="1" applyAlignment="1">
      <alignment horizontal="center" vertical="center" shrinkToFit="1"/>
    </xf>
    <xf numFmtId="0" fontId="31" fillId="7" borderId="54" xfId="9" applyFont="1" applyFill="1" applyBorder="1" applyAlignment="1">
      <alignment horizontal="center" vertical="center" shrinkToFit="1"/>
    </xf>
    <xf numFmtId="0" fontId="34" fillId="0" borderId="35" xfId="9" applyFont="1" applyBorder="1" applyAlignment="1">
      <alignment vertical="center" shrinkToFit="1"/>
    </xf>
    <xf numFmtId="0" fontId="34" fillId="0" borderId="16" xfId="9" applyFont="1" applyBorder="1" applyAlignment="1">
      <alignment vertical="center" shrinkToFit="1"/>
    </xf>
    <xf numFmtId="0" fontId="34" fillId="0" borderId="42" xfId="9" applyFont="1" applyBorder="1" applyAlignment="1">
      <alignment vertical="center" shrinkToFit="1"/>
    </xf>
    <xf numFmtId="0" fontId="37" fillId="0" borderId="25" xfId="9" applyFont="1" applyBorder="1" applyAlignment="1">
      <alignment horizontal="center" vertical="center"/>
    </xf>
    <xf numFmtId="58" fontId="31" fillId="7" borderId="42" xfId="9" applyNumberFormat="1" applyFont="1" applyFill="1" applyBorder="1" applyAlignment="1">
      <alignment horizontal="center" vertical="center" shrinkToFit="1"/>
    </xf>
    <xf numFmtId="58" fontId="31" fillId="7" borderId="0" xfId="9" applyNumberFormat="1" applyFont="1" applyFill="1" applyBorder="1" applyAlignment="1">
      <alignment horizontal="center" vertical="center" shrinkToFit="1"/>
    </xf>
    <xf numFmtId="58" fontId="31" fillId="7" borderId="20" xfId="9" applyNumberFormat="1" applyFont="1" applyFill="1" applyBorder="1" applyAlignment="1">
      <alignment horizontal="center" vertical="center" shrinkToFit="1"/>
    </xf>
    <xf numFmtId="0" fontId="34" fillId="0" borderId="21" xfId="9" applyFont="1" applyBorder="1" applyAlignment="1">
      <alignment horizontal="left" vertical="center" shrinkToFit="1"/>
    </xf>
    <xf numFmtId="0" fontId="34" fillId="0" borderId="35" xfId="9" applyFont="1" applyBorder="1" applyAlignment="1">
      <alignment horizontal="left" vertical="center" shrinkToFit="1"/>
    </xf>
    <xf numFmtId="0" fontId="34" fillId="0" borderId="42" xfId="9" applyFont="1" applyBorder="1" applyAlignment="1">
      <alignment horizontal="left" vertical="center" shrinkToFit="1"/>
    </xf>
    <xf numFmtId="0" fontId="37" fillId="0" borderId="21" xfId="9" applyFont="1" applyBorder="1" applyAlignment="1">
      <alignment horizontal="right" vertical="center"/>
    </xf>
    <xf numFmtId="0" fontId="37" fillId="0" borderId="35" xfId="9" applyFont="1" applyBorder="1" applyAlignment="1">
      <alignment horizontal="right" vertical="center"/>
    </xf>
    <xf numFmtId="0" fontId="37" fillId="0" borderId="16" xfId="9" applyFont="1" applyBorder="1" applyAlignment="1">
      <alignment horizontal="right" vertical="center"/>
    </xf>
    <xf numFmtId="0" fontId="37" fillId="0" borderId="42" xfId="9" applyFont="1" applyBorder="1" applyAlignment="1">
      <alignment horizontal="right" vertical="center"/>
    </xf>
    <xf numFmtId="0" fontId="37" fillId="0" borderId="20" xfId="9" applyFont="1" applyBorder="1" applyAlignment="1">
      <alignment horizontal="right" vertical="center"/>
    </xf>
    <xf numFmtId="0" fontId="34" fillId="0" borderId="43" xfId="9" applyFont="1" applyBorder="1" applyAlignment="1">
      <alignment horizontal="left" vertical="center" shrinkToFit="1"/>
    </xf>
    <xf numFmtId="0" fontId="34" fillId="0" borderId="44" xfId="9" applyFont="1" applyBorder="1" applyAlignment="1">
      <alignment horizontal="left" vertical="center" shrinkToFit="1"/>
    </xf>
    <xf numFmtId="0" fontId="34" fillId="0" borderId="54" xfId="9" applyFont="1" applyBorder="1" applyAlignment="1">
      <alignment horizontal="left" vertical="center" shrinkToFit="1"/>
    </xf>
    <xf numFmtId="58" fontId="31" fillId="7" borderId="43" xfId="9" applyNumberFormat="1" applyFont="1" applyFill="1" applyBorder="1" applyAlignment="1">
      <alignment horizontal="center" vertical="center" shrinkToFit="1"/>
    </xf>
    <xf numFmtId="58" fontId="31" fillId="7" borderId="44" xfId="9" applyNumberFormat="1" applyFont="1" applyFill="1" applyBorder="1" applyAlignment="1">
      <alignment horizontal="center" vertical="center" shrinkToFit="1"/>
    </xf>
    <xf numFmtId="58" fontId="31" fillId="7" borderId="54" xfId="9" applyNumberFormat="1" applyFont="1" applyFill="1" applyBorder="1" applyAlignment="1">
      <alignment horizontal="center" vertical="center" shrinkToFit="1"/>
    </xf>
    <xf numFmtId="0" fontId="34" fillId="0" borderId="43" xfId="9" applyFont="1" applyBorder="1" applyAlignment="1">
      <alignment vertical="center" shrinkToFit="1"/>
    </xf>
    <xf numFmtId="0" fontId="34" fillId="0" borderId="44" xfId="9" applyFont="1" applyBorder="1" applyAlignment="1">
      <alignment vertical="center" shrinkToFit="1"/>
    </xf>
    <xf numFmtId="0" fontId="34" fillId="0" borderId="54" xfId="9" applyFont="1" applyBorder="1" applyAlignment="1">
      <alignment vertical="center" shrinkToFit="1"/>
    </xf>
    <xf numFmtId="0" fontId="34" fillId="0" borderId="43" xfId="9" applyFont="1" applyBorder="1"/>
    <xf numFmtId="0" fontId="34" fillId="0" borderId="44" xfId="9" applyFont="1" applyBorder="1"/>
    <xf numFmtId="0" fontId="34" fillId="0" borderId="54" xfId="9" applyFont="1" applyBorder="1"/>
    <xf numFmtId="0" fontId="39" fillId="0" borderId="0" xfId="9" applyFont="1" applyBorder="1" applyAlignment="1">
      <alignment horizontal="center"/>
    </xf>
    <xf numFmtId="0" fontId="33" fillId="0" borderId="35" xfId="9" applyFont="1" applyBorder="1" applyAlignment="1">
      <alignment horizontal="center" vertical="center" shrinkToFit="1"/>
    </xf>
    <xf numFmtId="0" fontId="39" fillId="0" borderId="25" xfId="9" applyFont="1" applyBorder="1" applyAlignment="1">
      <alignment horizontal="center" vertical="center"/>
    </xf>
    <xf numFmtId="0" fontId="33" fillId="0" borderId="0" xfId="9" applyFont="1" applyAlignment="1">
      <alignment horizontal="center" vertical="center" shrinkToFit="1"/>
    </xf>
    <xf numFmtId="0" fontId="92" fillId="0" borderId="42" xfId="9" applyFont="1" applyBorder="1" applyAlignment="1">
      <alignment horizontal="center" vertical="center" shrinkToFit="1"/>
    </xf>
    <xf numFmtId="0" fontId="92" fillId="0" borderId="0" xfId="9" applyFont="1" applyAlignment="1">
      <alignment horizontal="center" vertical="center" shrinkToFit="1"/>
    </xf>
    <xf numFmtId="0" fontId="92" fillId="0" borderId="20" xfId="9" applyFont="1" applyBorder="1" applyAlignment="1">
      <alignment horizontal="center" vertical="center" shrinkToFit="1"/>
    </xf>
    <xf numFmtId="0" fontId="34" fillId="0" borderId="35" xfId="9" applyFont="1" applyBorder="1" applyAlignment="1">
      <alignment horizontal="center" vertical="center" shrinkToFit="1"/>
    </xf>
    <xf numFmtId="0" fontId="34" fillId="0" borderId="0" xfId="9" applyFont="1" applyBorder="1" applyAlignment="1">
      <alignment horizontal="center" vertical="center" shrinkToFit="1"/>
    </xf>
    <xf numFmtId="0" fontId="92" fillId="0" borderId="42" xfId="9" applyFont="1" applyBorder="1" applyAlignment="1">
      <alignment horizontal="left" vertical="center" wrapText="1"/>
    </xf>
    <xf numFmtId="0" fontId="92" fillId="0" borderId="20" xfId="9" applyFont="1" applyBorder="1" applyAlignment="1">
      <alignment vertical="center" wrapText="1"/>
    </xf>
    <xf numFmtId="0" fontId="92" fillId="0" borderId="0" xfId="9" applyFont="1" applyAlignment="1">
      <alignment vertical="center" wrapText="1"/>
    </xf>
    <xf numFmtId="0" fontId="92" fillId="0" borderId="42" xfId="9" applyFont="1" applyBorder="1" applyAlignment="1">
      <alignment vertical="center" wrapText="1"/>
    </xf>
    <xf numFmtId="0" fontId="93" fillId="0" borderId="25" xfId="9" applyFont="1" applyBorder="1" applyAlignment="1">
      <alignment horizontal="center" vertical="center"/>
    </xf>
    <xf numFmtId="0" fontId="41" fillId="0" borderId="25" xfId="9" applyFont="1" applyBorder="1" applyAlignment="1">
      <alignment horizontal="center" vertical="center"/>
    </xf>
    <xf numFmtId="0" fontId="31" fillId="0" borderId="22" xfId="9" applyFont="1" applyBorder="1" applyAlignment="1">
      <alignment horizontal="center" vertical="center" wrapText="1"/>
    </xf>
    <xf numFmtId="0" fontId="92" fillId="0" borderId="43" xfId="9" applyFont="1" applyBorder="1" applyAlignment="1">
      <alignment vertical="center" wrapText="1"/>
    </xf>
    <xf numFmtId="0" fontId="92" fillId="0" borderId="44" xfId="9" applyFont="1" applyBorder="1" applyAlignment="1">
      <alignment vertical="center" wrapText="1"/>
    </xf>
    <xf numFmtId="0" fontId="92" fillId="0" borderId="54" xfId="9" applyFont="1" applyBorder="1" applyAlignment="1">
      <alignment vertical="center" wrapText="1"/>
    </xf>
    <xf numFmtId="0" fontId="31" fillId="0" borderId="25" xfId="9" applyFont="1" applyBorder="1" applyAlignment="1">
      <alignment horizontal="center" vertical="center" wrapText="1"/>
    </xf>
    <xf numFmtId="0" fontId="34" fillId="0" borderId="0" xfId="9" applyFont="1" applyBorder="1" applyAlignment="1">
      <alignment vertical="center" shrinkToFit="1"/>
    </xf>
    <xf numFmtId="0" fontId="94" fillId="0" borderId="25" xfId="9" applyFont="1" applyBorder="1" applyAlignment="1">
      <alignment horizontal="center" vertical="center"/>
    </xf>
    <xf numFmtId="0" fontId="92" fillId="0" borderId="42" xfId="9" applyFont="1" applyBorder="1" applyAlignment="1">
      <alignment horizontal="center" vertical="center" wrapText="1"/>
    </xf>
    <xf numFmtId="0" fontId="92" fillId="0" borderId="0" xfId="9" applyFont="1" applyBorder="1" applyAlignment="1">
      <alignment horizontal="center" vertical="center" wrapText="1"/>
    </xf>
    <xf numFmtId="0" fontId="92" fillId="0" borderId="20" xfId="9" applyFont="1" applyBorder="1" applyAlignment="1">
      <alignment horizontal="center" vertical="center" wrapText="1"/>
    </xf>
    <xf numFmtId="0" fontId="92" fillId="0" borderId="43" xfId="9" applyFont="1" applyBorder="1" applyAlignment="1">
      <alignment horizontal="center" vertical="center" wrapText="1"/>
    </xf>
    <xf numFmtId="0" fontId="92" fillId="0" borderId="44" xfId="9" applyFont="1" applyBorder="1" applyAlignment="1">
      <alignment horizontal="center" vertical="center" wrapText="1"/>
    </xf>
    <xf numFmtId="0" fontId="92" fillId="0" borderId="54" xfId="9" applyFont="1" applyBorder="1" applyAlignment="1">
      <alignment horizontal="center" vertical="center" wrapText="1"/>
    </xf>
    <xf numFmtId="0" fontId="33" fillId="7" borderId="42" xfId="9" applyFont="1" applyFill="1" applyBorder="1" applyAlignment="1">
      <alignment horizontal="center" vertical="center" wrapText="1"/>
    </xf>
    <xf numFmtId="0" fontId="33" fillId="7" borderId="0" xfId="9" applyFont="1" applyFill="1" applyBorder="1" applyAlignment="1">
      <alignment wrapText="1"/>
    </xf>
    <xf numFmtId="0" fontId="33" fillId="7" borderId="20" xfId="9" applyFont="1" applyFill="1" applyBorder="1" applyAlignment="1">
      <alignment wrapText="1"/>
    </xf>
    <xf numFmtId="0" fontId="33" fillId="7" borderId="42" xfId="9" applyFont="1" applyFill="1" applyBorder="1" applyAlignment="1">
      <alignment wrapText="1"/>
    </xf>
    <xf numFmtId="0" fontId="33" fillId="7" borderId="43" xfId="9" applyFont="1" applyFill="1" applyBorder="1" applyAlignment="1">
      <alignment wrapText="1"/>
    </xf>
    <xf numFmtId="0" fontId="33" fillId="7" borderId="44" xfId="9" applyFont="1" applyFill="1" applyBorder="1" applyAlignment="1">
      <alignment wrapText="1"/>
    </xf>
    <xf numFmtId="0" fontId="33" fillId="7" borderId="54" xfId="9" applyFont="1" applyFill="1" applyBorder="1" applyAlignment="1">
      <alignment wrapText="1"/>
    </xf>
    <xf numFmtId="0" fontId="33" fillId="0" borderId="0" xfId="9" applyFont="1" applyBorder="1" applyAlignment="1">
      <alignment horizontal="center" vertical="center" shrinkToFit="1"/>
    </xf>
    <xf numFmtId="0" fontId="33" fillId="7" borderId="0" xfId="9" applyFont="1" applyFill="1" applyBorder="1" applyAlignment="1">
      <alignment horizontal="center" vertical="center" wrapText="1"/>
    </xf>
    <xf numFmtId="0" fontId="33" fillId="7" borderId="20" xfId="9" applyFont="1" applyFill="1" applyBorder="1" applyAlignment="1">
      <alignment horizontal="center" vertical="center" wrapText="1"/>
    </xf>
    <xf numFmtId="0" fontId="33" fillId="7" borderId="43" xfId="9" applyFont="1" applyFill="1" applyBorder="1" applyAlignment="1">
      <alignment horizontal="center" vertical="center" wrapText="1"/>
    </xf>
    <xf numFmtId="0" fontId="33" fillId="7" borderId="44" xfId="9" applyFont="1" applyFill="1" applyBorder="1" applyAlignment="1">
      <alignment horizontal="center" vertical="center" wrapText="1"/>
    </xf>
    <xf numFmtId="0" fontId="33" fillId="7" borderId="54" xfId="9" applyFont="1" applyFill="1" applyBorder="1" applyAlignment="1">
      <alignment horizontal="center" vertical="center" wrapText="1"/>
    </xf>
    <xf numFmtId="0" fontId="34" fillId="0" borderId="18" xfId="9" applyFont="1" applyBorder="1" applyAlignment="1">
      <alignment shrinkToFit="1"/>
    </xf>
    <xf numFmtId="0" fontId="34" fillId="0" borderId="21" xfId="9" applyFont="1" applyBorder="1" applyAlignment="1">
      <alignment shrinkToFit="1"/>
    </xf>
    <xf numFmtId="0" fontId="34" fillId="0" borderId="16" xfId="9" applyFont="1" applyBorder="1" applyAlignment="1">
      <alignment shrinkToFit="1"/>
    </xf>
    <xf numFmtId="0" fontId="34" fillId="0" borderId="17" xfId="9" applyFont="1" applyBorder="1" applyAlignment="1">
      <alignment shrinkToFit="1"/>
    </xf>
    <xf numFmtId="0" fontId="34" fillId="0" borderId="42" xfId="9" applyFont="1" applyBorder="1" applyAlignment="1">
      <alignment shrinkToFit="1"/>
    </xf>
    <xf numFmtId="58" fontId="33" fillId="7" borderId="42" xfId="9" applyNumberFormat="1" applyFont="1" applyFill="1" applyBorder="1" applyAlignment="1">
      <alignment horizontal="center" vertical="center" wrapText="1"/>
    </xf>
    <xf numFmtId="58" fontId="33" fillId="7" borderId="0" xfId="9" applyNumberFormat="1" applyFont="1" applyFill="1" applyBorder="1" applyAlignment="1">
      <alignment horizontal="center" vertical="center" wrapText="1"/>
    </xf>
    <xf numFmtId="58" fontId="33" fillId="7" borderId="20" xfId="9" applyNumberFormat="1" applyFont="1" applyFill="1" applyBorder="1" applyAlignment="1">
      <alignment horizontal="center" vertical="center" wrapText="1"/>
    </xf>
    <xf numFmtId="58" fontId="33" fillId="7" borderId="43" xfId="9" applyNumberFormat="1" applyFont="1" applyFill="1" applyBorder="1" applyAlignment="1">
      <alignment horizontal="center" vertical="center" wrapText="1"/>
    </xf>
    <xf numFmtId="58" fontId="33" fillId="7" borderId="44" xfId="9" applyNumberFormat="1" applyFont="1" applyFill="1" applyBorder="1" applyAlignment="1">
      <alignment horizontal="center" vertical="center" wrapText="1"/>
    </xf>
    <xf numFmtId="58" fontId="33" fillId="7" borderId="54" xfId="9" applyNumberFormat="1" applyFont="1" applyFill="1" applyBorder="1" applyAlignment="1">
      <alignment horizontal="center" vertical="center" wrapText="1"/>
    </xf>
    <xf numFmtId="58" fontId="33" fillId="7" borderId="42" xfId="9" applyNumberFormat="1" applyFont="1" applyFill="1" applyBorder="1" applyAlignment="1">
      <alignment horizontal="center" vertical="center" shrinkToFit="1"/>
    </xf>
    <xf numFmtId="58" fontId="33" fillId="7" borderId="0" xfId="9" applyNumberFormat="1" applyFont="1" applyFill="1" applyBorder="1" applyAlignment="1">
      <alignment horizontal="center" vertical="center" shrinkToFit="1"/>
    </xf>
    <xf numFmtId="58" fontId="33" fillId="7" borderId="20" xfId="9" applyNumberFormat="1" applyFont="1" applyFill="1" applyBorder="1" applyAlignment="1">
      <alignment horizontal="center" vertical="center" shrinkToFit="1"/>
    </xf>
    <xf numFmtId="0" fontId="33" fillId="7" borderId="42" xfId="9" applyFont="1" applyFill="1" applyBorder="1" applyAlignment="1">
      <alignment horizontal="center" vertical="center" shrinkToFit="1"/>
    </xf>
    <xf numFmtId="0" fontId="33" fillId="7" borderId="0" xfId="9" applyFont="1" applyFill="1" applyBorder="1" applyAlignment="1">
      <alignment horizontal="center" vertical="center" shrinkToFit="1"/>
    </xf>
    <xf numFmtId="0" fontId="33" fillId="7" borderId="20" xfId="9" applyFont="1" applyFill="1" applyBorder="1" applyAlignment="1">
      <alignment horizontal="center" vertical="center" shrinkToFit="1"/>
    </xf>
    <xf numFmtId="0" fontId="33" fillId="7" borderId="43" xfId="9" applyFont="1" applyFill="1" applyBorder="1" applyAlignment="1">
      <alignment horizontal="center" vertical="center" shrinkToFit="1"/>
    </xf>
    <xf numFmtId="0" fontId="33" fillId="7" borderId="44" xfId="9" applyFont="1" applyFill="1" applyBorder="1" applyAlignment="1">
      <alignment horizontal="center" vertical="center" shrinkToFit="1"/>
    </xf>
    <xf numFmtId="0" fontId="33" fillId="7" borderId="54" xfId="9" applyFont="1" applyFill="1" applyBorder="1" applyAlignment="1">
      <alignment horizontal="center" vertical="center" shrinkToFit="1"/>
    </xf>
    <xf numFmtId="0" fontId="31" fillId="0" borderId="0" xfId="9" applyFont="1" applyBorder="1" applyAlignment="1">
      <alignment horizontal="left" vertical="top"/>
    </xf>
    <xf numFmtId="0" fontId="31" fillId="0" borderId="0" xfId="9" applyFont="1" applyBorder="1" applyAlignment="1">
      <alignment horizontal="distributed" vertical="center" indent="1"/>
    </xf>
    <xf numFmtId="0" fontId="31" fillId="0" borderId="0" xfId="9" applyFont="1" applyBorder="1" applyAlignment="1">
      <alignment horizontal="left" vertical="center" indent="4"/>
    </xf>
    <xf numFmtId="0" fontId="31" fillId="0" borderId="0" xfId="9" applyFont="1" applyBorder="1" applyAlignment="1">
      <alignment wrapText="1"/>
    </xf>
    <xf numFmtId="0" fontId="31" fillId="0" borderId="0" xfId="9" applyFont="1" applyBorder="1" applyAlignment="1">
      <alignment horizontal="right" vertical="center" wrapText="1" indent="1"/>
    </xf>
    <xf numFmtId="0" fontId="55" fillId="0" borderId="0" xfId="9" applyFont="1" applyBorder="1" applyAlignment="1">
      <alignment horizontal="left" vertical="center" wrapText="1" indent="2"/>
    </xf>
    <xf numFmtId="0" fontId="31" fillId="0" borderId="0" xfId="9" applyFont="1" applyBorder="1" applyAlignment="1">
      <alignment horizontal="left" vertical="center" indent="2" shrinkToFit="1"/>
    </xf>
    <xf numFmtId="185" fontId="55" fillId="0" borderId="0" xfId="9" applyNumberFormat="1" applyFont="1" applyFill="1" applyBorder="1" applyAlignment="1">
      <alignment horizontal="left" vertical="center" indent="2"/>
    </xf>
    <xf numFmtId="183" fontId="55" fillId="0" borderId="0" xfId="9" applyNumberFormat="1" applyFont="1" applyBorder="1" applyAlignment="1">
      <alignment horizontal="left" vertical="center" indent="2"/>
    </xf>
    <xf numFmtId="183" fontId="65" fillId="7" borderId="0" xfId="9" applyNumberFormat="1" applyFont="1" applyFill="1" applyAlignment="1">
      <alignment horizontal="left" vertical="center" indent="2"/>
    </xf>
    <xf numFmtId="179" fontId="65" fillId="7" borderId="0" xfId="9" applyNumberFormat="1" applyFont="1" applyFill="1" applyBorder="1" applyAlignment="1">
      <alignment horizontal="right" vertical="center"/>
    </xf>
    <xf numFmtId="183" fontId="31" fillId="0" borderId="0" xfId="9" applyNumberFormat="1" applyFont="1" applyBorder="1" applyAlignment="1" applyProtection="1">
      <alignment horizontal="right" vertical="center"/>
      <protection locked="0"/>
    </xf>
    <xf numFmtId="0" fontId="55" fillId="0" borderId="0" xfId="9" applyFont="1" applyBorder="1" applyAlignment="1">
      <alignment horizontal="left" vertical="center" wrapText="1"/>
    </xf>
    <xf numFmtId="0" fontId="55" fillId="0" borderId="0" xfId="9" applyFont="1" applyBorder="1" applyAlignment="1">
      <alignment horizontal="left" vertical="top" wrapText="1"/>
    </xf>
    <xf numFmtId="0" fontId="55" fillId="0" borderId="0" xfId="9" applyFont="1" applyBorder="1" applyAlignment="1">
      <alignment vertical="center"/>
    </xf>
    <xf numFmtId="185" fontId="65" fillId="0" borderId="0" xfId="9" applyNumberFormat="1" applyFont="1" applyBorder="1" applyAlignment="1">
      <alignment horizontal="left" vertical="center" indent="1"/>
    </xf>
    <xf numFmtId="190" fontId="65" fillId="0" borderId="0" xfId="9" applyNumberFormat="1" applyFont="1" applyBorder="1" applyAlignment="1">
      <alignment vertical="center"/>
    </xf>
    <xf numFmtId="0" fontId="95" fillId="0" borderId="0" xfId="9" applyFont="1" applyBorder="1" applyAlignment="1">
      <alignment horizontal="center" vertical="center" wrapText="1"/>
    </xf>
    <xf numFmtId="0" fontId="96" fillId="0" borderId="0" xfId="9" applyFont="1" applyBorder="1" applyAlignment="1">
      <alignment horizontal="left" vertical="center" wrapText="1"/>
    </xf>
    <xf numFmtId="0" fontId="96" fillId="0" borderId="0" xfId="9" applyFont="1" applyBorder="1" applyAlignment="1">
      <alignment horizontal="center" vertical="center" wrapText="1"/>
    </xf>
    <xf numFmtId="185" fontId="31" fillId="0" borderId="0" xfId="9" applyNumberFormat="1" applyFont="1" applyBorder="1" applyAlignment="1">
      <alignment vertical="center" wrapText="1"/>
    </xf>
    <xf numFmtId="0" fontId="37" fillId="0" borderId="0" xfId="9" applyFont="1" applyAlignment="1">
      <alignment horizontal="center"/>
    </xf>
    <xf numFmtId="0" fontId="34" fillId="0" borderId="21" xfId="9" applyFont="1" applyBorder="1" applyAlignment="1">
      <alignment vertical="center" textRotation="255"/>
    </xf>
    <xf numFmtId="0" fontId="34" fillId="0" borderId="16" xfId="9" applyFont="1" applyBorder="1" applyAlignment="1">
      <alignment vertical="center" textRotation="255"/>
    </xf>
    <xf numFmtId="0" fontId="34" fillId="0" borderId="0" xfId="9" applyFont="1" applyBorder="1" applyAlignment="1">
      <alignment horizontal="justify"/>
    </xf>
    <xf numFmtId="0" fontId="34" fillId="0" borderId="134" xfId="9" applyFont="1" applyBorder="1" applyAlignment="1">
      <alignment horizontal="center" vertical="center"/>
    </xf>
    <xf numFmtId="0" fontId="34" fillId="0" borderId="135" xfId="9" applyFont="1" applyBorder="1" applyAlignment="1">
      <alignment horizontal="center" vertical="center"/>
    </xf>
    <xf numFmtId="0" fontId="34" fillId="0" borderId="25" xfId="9" applyFont="1" applyBorder="1" applyAlignment="1">
      <alignment horizontal="distributed" vertical="center"/>
    </xf>
    <xf numFmtId="0" fontId="34" fillId="7" borderId="18" xfId="9" applyFont="1" applyFill="1" applyBorder="1" applyAlignment="1">
      <alignment horizontal="center" vertical="center"/>
    </xf>
    <xf numFmtId="195" fontId="34" fillId="7" borderId="25" xfId="9" applyNumberFormat="1" applyFont="1" applyFill="1" applyBorder="1" applyAlignment="1">
      <alignment horizontal="right" vertical="center" shrinkToFit="1"/>
    </xf>
    <xf numFmtId="0" fontId="34" fillId="7" borderId="17" xfId="9" applyFont="1" applyFill="1" applyBorder="1" applyAlignment="1">
      <alignment horizontal="center" vertical="center"/>
    </xf>
    <xf numFmtId="0" fontId="57" fillId="0" borderId="20" xfId="9" applyFont="1" applyBorder="1" applyAlignment="1">
      <alignment horizontal="left" shrinkToFit="1"/>
    </xf>
    <xf numFmtId="0" fontId="34" fillId="7" borderId="20" xfId="9" applyFont="1" applyFill="1" applyBorder="1" applyAlignment="1">
      <alignment horizontal="left" shrinkToFit="1"/>
    </xf>
    <xf numFmtId="0" fontId="34" fillId="7" borderId="22" xfId="9" applyFont="1" applyFill="1" applyBorder="1" applyAlignment="1">
      <alignment horizontal="center" vertical="center"/>
    </xf>
    <xf numFmtId="0" fontId="37" fillId="0" borderId="0" xfId="9" applyFont="1" applyAlignment="1">
      <alignment horizontal="left"/>
    </xf>
    <xf numFmtId="0" fontId="34" fillId="0" borderId="38" xfId="9" applyFont="1" applyBorder="1" applyAlignment="1">
      <alignment horizontal="center" vertical="center"/>
    </xf>
    <xf numFmtId="0" fontId="34" fillId="0" borderId="6" xfId="9" applyFont="1" applyBorder="1" applyAlignment="1">
      <alignment horizontal="center" vertical="center"/>
    </xf>
    <xf numFmtId="0" fontId="34" fillId="0" borderId="6" xfId="9" applyFont="1" applyBorder="1"/>
    <xf numFmtId="0" fontId="34" fillId="0" borderId="39" xfId="9" applyFont="1" applyBorder="1"/>
    <xf numFmtId="0" fontId="37" fillId="0" borderId="0" xfId="9" applyFont="1" applyBorder="1" applyAlignment="1">
      <alignment horizontal="left"/>
    </xf>
    <xf numFmtId="0" fontId="34" fillId="0" borderId="65" xfId="9" applyFont="1" applyBorder="1" applyAlignment="1">
      <alignment horizontal="center" vertical="center"/>
    </xf>
    <xf numFmtId="0" fontId="34" fillId="0" borderId="46" xfId="9" applyFont="1" applyBorder="1"/>
    <xf numFmtId="0" fontId="34" fillId="0" borderId="21" xfId="9" applyFont="1" applyBorder="1" applyAlignment="1"/>
    <xf numFmtId="0" fontId="34" fillId="0" borderId="35" xfId="9" applyFont="1" applyBorder="1" applyAlignment="1"/>
    <xf numFmtId="0" fontId="34" fillId="0" borderId="17" xfId="9" applyFont="1" applyBorder="1" applyAlignment="1">
      <alignment horizontal="left"/>
    </xf>
    <xf numFmtId="0" fontId="34" fillId="0" borderId="17" xfId="9" applyFont="1" applyBorder="1" applyAlignment="1"/>
    <xf numFmtId="0" fontId="34" fillId="0" borderId="14" xfId="9" applyFont="1" applyBorder="1" applyAlignment="1">
      <alignment horizontal="center" vertical="center"/>
    </xf>
    <xf numFmtId="0" fontId="34" fillId="0" borderId="18" xfId="9" applyFont="1" applyBorder="1" applyAlignment="1"/>
    <xf numFmtId="0" fontId="34" fillId="0" borderId="66" xfId="9" applyFont="1" applyBorder="1" applyAlignment="1"/>
    <xf numFmtId="0" fontId="34" fillId="0" borderId="42" xfId="9" applyFont="1" applyBorder="1" applyAlignment="1"/>
    <xf numFmtId="0" fontId="34" fillId="0" borderId="0" xfId="9" applyFont="1" applyBorder="1" applyAlignment="1">
      <alignment horizontal="left"/>
    </xf>
    <xf numFmtId="0" fontId="57" fillId="0" borderId="20" xfId="9" applyFont="1" applyBorder="1" applyAlignment="1">
      <alignment shrinkToFit="1"/>
    </xf>
    <xf numFmtId="0" fontId="34" fillId="0" borderId="69" xfId="9" applyFont="1" applyBorder="1" applyAlignment="1">
      <alignment horizontal="center" vertical="center"/>
    </xf>
    <xf numFmtId="0" fontId="34" fillId="0" borderId="22" xfId="9" applyFont="1" applyBorder="1" applyAlignment="1"/>
    <xf numFmtId="0" fontId="34" fillId="0" borderId="70" xfId="9" applyFont="1" applyBorder="1" applyAlignment="1"/>
    <xf numFmtId="0" fontId="34" fillId="0" borderId="23" xfId="9" applyFont="1" applyBorder="1" applyAlignment="1">
      <alignment horizontal="center" vertical="center"/>
    </xf>
    <xf numFmtId="0" fontId="34" fillId="0" borderId="43" xfId="9" applyFont="1" applyBorder="1" applyAlignment="1"/>
    <xf numFmtId="0" fontId="34" fillId="0" borderId="44" xfId="9" applyFont="1" applyBorder="1" applyAlignment="1"/>
    <xf numFmtId="0" fontId="34" fillId="0" borderId="44" xfId="9" applyFont="1" applyBorder="1" applyAlignment="1">
      <alignment horizontal="left"/>
    </xf>
    <xf numFmtId="0" fontId="34" fillId="0" borderId="55" xfId="9" applyFont="1" applyBorder="1" applyAlignment="1">
      <alignment horizontal="center" vertical="center"/>
    </xf>
    <xf numFmtId="0" fontId="34" fillId="0" borderId="136" xfId="9" applyFont="1" applyBorder="1" applyAlignment="1">
      <alignment horizontal="left" shrinkToFit="1"/>
    </xf>
    <xf numFmtId="0" fontId="34" fillId="0" borderId="136" xfId="9" applyFont="1" applyBorder="1" applyAlignment="1">
      <alignment shrinkToFit="1"/>
    </xf>
    <xf numFmtId="0" fontId="34" fillId="0" borderId="137" xfId="9" applyFont="1" applyBorder="1" applyAlignment="1">
      <alignment horizontal="center" vertical="center"/>
    </xf>
    <xf numFmtId="0" fontId="34" fillId="0" borderId="57" xfId="9" applyFont="1" applyBorder="1" applyAlignment="1">
      <alignment horizontal="center" vertical="center"/>
    </xf>
    <xf numFmtId="0" fontId="34" fillId="0" borderId="58" xfId="9" applyFont="1" applyBorder="1"/>
    <xf numFmtId="0" fontId="34" fillId="0" borderId="59" xfId="9" applyFont="1" applyBorder="1"/>
    <xf numFmtId="0" fontId="34" fillId="0" borderId="138" xfId="9" applyFont="1" applyBorder="1" applyAlignment="1">
      <alignment horizontal="left" shrinkToFit="1"/>
    </xf>
    <xf numFmtId="0" fontId="34" fillId="0" borderId="138" xfId="9" applyFont="1" applyBorder="1" applyAlignment="1">
      <alignment shrinkToFit="1"/>
    </xf>
    <xf numFmtId="0" fontId="41" fillId="0" borderId="0" xfId="9" applyFont="1" applyAlignment="1">
      <alignment vertical="top" wrapText="1"/>
    </xf>
    <xf numFmtId="0" fontId="37" fillId="0" borderId="0" xfId="9" applyFont="1" applyAlignment="1">
      <alignment horizontal="center" shrinkToFit="1"/>
    </xf>
    <xf numFmtId="0" fontId="76" fillId="0" borderId="0" xfId="9" applyFont="1" applyAlignment="1">
      <alignment horizontal="center"/>
    </xf>
    <xf numFmtId="58" fontId="46" fillId="7" borderId="0" xfId="9" applyNumberFormat="1" applyFont="1" applyFill="1" applyAlignment="1">
      <alignment horizontal="right" indent="1" shrinkToFit="1"/>
    </xf>
    <xf numFmtId="0" fontId="93" fillId="0" borderId="0" xfId="9" applyFont="1" applyAlignment="1">
      <alignment horizontal="center"/>
    </xf>
    <xf numFmtId="0" fontId="76" fillId="0" borderId="0" xfId="9" applyFont="1"/>
    <xf numFmtId="0" fontId="37" fillId="0" borderId="0" xfId="9" applyFont="1" applyAlignment="1"/>
    <xf numFmtId="0" fontId="44" fillId="0" borderId="0" xfId="9" applyFont="1" applyAlignment="1">
      <alignment horizontal="left" vertical="top" wrapText="1"/>
    </xf>
    <xf numFmtId="0" fontId="46" fillId="0" borderId="0" xfId="9" applyFont="1" applyAlignment="1">
      <alignment vertical="center"/>
    </xf>
    <xf numFmtId="0" fontId="37" fillId="0" borderId="0" xfId="9" applyFont="1" applyBorder="1" applyAlignment="1">
      <alignment horizontal="left" vertical="center" shrinkToFit="1"/>
    </xf>
    <xf numFmtId="0" fontId="44" fillId="0" borderId="0" xfId="9" applyFont="1" applyBorder="1" applyAlignment="1">
      <alignment horizontal="left" vertical="center" indent="2" shrinkToFit="1"/>
    </xf>
    <xf numFmtId="0" fontId="89" fillId="0" borderId="0" xfId="9" applyFont="1" applyAlignment="1">
      <alignment horizontal="left" vertical="center" indent="1" shrinkToFit="1"/>
    </xf>
    <xf numFmtId="0" fontId="89" fillId="0" borderId="0" xfId="9" applyFont="1" applyAlignment="1">
      <alignment horizontal="left" vertical="center" wrapText="1" indent="1"/>
    </xf>
    <xf numFmtId="0" fontId="89" fillId="0" borderId="0" xfId="9" applyFont="1" applyAlignment="1">
      <alignment horizontal="left" vertical="top" wrapText="1" indent="1"/>
    </xf>
    <xf numFmtId="0" fontId="34" fillId="7" borderId="0" xfId="9" applyFont="1" applyFill="1" applyAlignment="1">
      <alignment horizontal="right"/>
    </xf>
    <xf numFmtId="0" fontId="37" fillId="0" borderId="0" xfId="9" applyFont="1" applyBorder="1" applyAlignment="1">
      <alignment horizontal="left" vertical="center"/>
    </xf>
    <xf numFmtId="0" fontId="46" fillId="0" borderId="0" xfId="9" applyFont="1" applyBorder="1" applyAlignment="1">
      <alignment horizontal="left" vertical="center"/>
    </xf>
    <xf numFmtId="0" fontId="68" fillId="0" borderId="0" xfId="9" applyFont="1" applyBorder="1" applyAlignment="1">
      <alignment horizontal="right" vertical="center"/>
    </xf>
    <xf numFmtId="186" fontId="97" fillId="0" borderId="0" xfId="9" applyNumberFormat="1" applyFont="1" applyFill="1" applyBorder="1" applyAlignment="1">
      <alignment horizontal="right" vertical="center"/>
    </xf>
    <xf numFmtId="0" fontId="31" fillId="0" borderId="0" xfId="9" applyFont="1" applyBorder="1" applyAlignment="1">
      <alignment horizontal="left" vertical="center" indent="1" shrinkToFit="1"/>
    </xf>
    <xf numFmtId="185" fontId="55" fillId="0" borderId="0" xfId="9" applyNumberFormat="1" applyFont="1" applyFill="1" applyBorder="1" applyAlignment="1">
      <alignment horizontal="left" vertical="center" indent="1" shrinkToFit="1"/>
    </xf>
    <xf numFmtId="185" fontId="55" fillId="0" borderId="0" xfId="9" applyNumberFormat="1" applyFont="1" applyFill="1" applyBorder="1" applyAlignment="1">
      <alignment horizontal="left" vertical="center" indent="1"/>
    </xf>
    <xf numFmtId="183" fontId="55" fillId="0" borderId="0" xfId="9" applyNumberFormat="1" applyFont="1" applyBorder="1" applyAlignment="1">
      <alignment horizontal="left" vertical="center" indent="1"/>
    </xf>
    <xf numFmtId="183" fontId="55" fillId="0" borderId="0" xfId="9" applyNumberFormat="1" applyFont="1" applyBorder="1" applyAlignment="1">
      <alignment horizontal="left" vertical="center" indent="1" shrinkToFit="1"/>
    </xf>
    <xf numFmtId="183" fontId="65" fillId="7" borderId="0" xfId="9" applyNumberFormat="1" applyFont="1" applyFill="1" applyBorder="1" applyAlignment="1">
      <alignment horizontal="left" vertical="center" indent="1"/>
    </xf>
    <xf numFmtId="0" fontId="31" fillId="0" borderId="0" xfId="9" applyFont="1" applyBorder="1" applyAlignment="1">
      <alignment horizontal="right" vertical="center" wrapText="1"/>
    </xf>
    <xf numFmtId="0" fontId="57" fillId="0" borderId="0" xfId="9" applyFont="1"/>
    <xf numFmtId="0" fontId="57" fillId="0" borderId="0" xfId="9" applyFont="1" applyFill="1" applyAlignment="1">
      <alignment vertical="center" shrinkToFit="1"/>
    </xf>
    <xf numFmtId="183" fontId="31" fillId="7" borderId="0" xfId="9" applyNumberFormat="1" applyFont="1" applyFill="1" applyBorder="1" applyAlignment="1" applyProtection="1">
      <alignment horizontal="right" vertical="center"/>
      <protection locked="0"/>
    </xf>
    <xf numFmtId="183" fontId="55" fillId="0" borderId="0" xfId="9" applyNumberFormat="1" applyFont="1" applyFill="1" applyBorder="1" applyAlignment="1">
      <alignment horizontal="center" vertical="center"/>
    </xf>
    <xf numFmtId="0" fontId="0" fillId="0" borderId="0" xfId="0" applyBorder="1" applyAlignment="1">
      <alignment vertical="top" wrapText="1"/>
    </xf>
    <xf numFmtId="185" fontId="31" fillId="0" borderId="0" xfId="9" applyNumberFormat="1" applyFont="1" applyBorder="1" applyAlignment="1">
      <alignment vertical="center"/>
    </xf>
    <xf numFmtId="0" fontId="37" fillId="0" borderId="0" xfId="9" applyFont="1" applyAlignment="1">
      <alignment horizontal="left" vertical="center" wrapText="1" indent="1"/>
    </xf>
    <xf numFmtId="0" fontId="31" fillId="0" borderId="18" xfId="9" applyFont="1" applyBorder="1" applyAlignment="1">
      <alignment horizontal="distributed" vertical="center" indent="1"/>
    </xf>
    <xf numFmtId="0" fontId="31" fillId="0" borderId="25" xfId="9" applyFont="1" applyBorder="1" applyAlignment="1">
      <alignment horizontal="distributed" vertical="center" indent="1"/>
    </xf>
    <xf numFmtId="0" fontId="31" fillId="0" borderId="21" xfId="9" applyFont="1" applyBorder="1" applyAlignment="1">
      <alignment horizontal="distributed" vertical="center" indent="1"/>
    </xf>
    <xf numFmtId="0" fontId="31" fillId="0" borderId="18" xfId="9" applyFont="1" applyBorder="1" applyAlignment="1">
      <alignment horizontal="distributed" vertical="center" wrapText="1" indent="1"/>
    </xf>
    <xf numFmtId="9" fontId="31" fillId="0" borderId="0" xfId="16" applyFont="1" applyAlignment="1">
      <alignment horizontal="center" vertical="center"/>
    </xf>
    <xf numFmtId="177" fontId="31" fillId="0" borderId="0" xfId="9" applyNumberFormat="1" applyFont="1" applyAlignment="1">
      <alignment horizontal="right" vertical="center"/>
    </xf>
    <xf numFmtId="0" fontId="31" fillId="0" borderId="22" xfId="9" applyFont="1" applyBorder="1" applyAlignment="1">
      <alignment horizontal="distributed" vertical="center" indent="1"/>
    </xf>
    <xf numFmtId="0" fontId="31" fillId="0" borderId="22" xfId="9" applyFont="1" applyBorder="1" applyAlignment="1">
      <alignment horizontal="distributed" vertical="center" wrapText="1" indent="1"/>
    </xf>
    <xf numFmtId="0" fontId="31" fillId="0" borderId="18" xfId="9" applyFont="1" applyBorder="1" applyAlignment="1">
      <alignment horizontal="left" vertical="center" indent="2"/>
    </xf>
    <xf numFmtId="185" fontId="55" fillId="0" borderId="21" xfId="9" applyNumberFormat="1" applyFont="1" applyFill="1" applyBorder="1" applyAlignment="1">
      <alignment horizontal="left" vertical="center" indent="2"/>
    </xf>
    <xf numFmtId="185" fontId="55" fillId="0" borderId="16" xfId="9" applyNumberFormat="1" applyFont="1" applyFill="1" applyBorder="1" applyAlignment="1">
      <alignment horizontal="left" vertical="center" indent="2"/>
    </xf>
    <xf numFmtId="0" fontId="31" fillId="7" borderId="18" xfId="9" applyFont="1" applyFill="1" applyBorder="1" applyAlignment="1">
      <alignment horizontal="right" vertical="center" indent="1"/>
    </xf>
    <xf numFmtId="0" fontId="31" fillId="0" borderId="18" xfId="9" applyFont="1" applyBorder="1" applyAlignment="1">
      <alignment horizontal="left" vertical="center" indent="1"/>
    </xf>
    <xf numFmtId="185" fontId="55" fillId="0" borderId="42" xfId="9" applyNumberFormat="1" applyFont="1" applyFill="1" applyBorder="1" applyAlignment="1">
      <alignment horizontal="left" vertical="center" indent="2"/>
    </xf>
    <xf numFmtId="185" fontId="55" fillId="0" borderId="20" xfId="9" applyNumberFormat="1" applyFont="1" applyFill="1" applyBorder="1" applyAlignment="1">
      <alignment horizontal="left" vertical="center" indent="2"/>
    </xf>
    <xf numFmtId="0" fontId="31" fillId="7" borderId="17" xfId="9" applyFont="1" applyFill="1" applyBorder="1" applyAlignment="1">
      <alignment horizontal="right" vertical="center" indent="1"/>
    </xf>
    <xf numFmtId="0" fontId="31" fillId="0" borderId="17" xfId="9" applyFont="1" applyBorder="1" applyAlignment="1">
      <alignment horizontal="left" vertical="center" indent="1"/>
    </xf>
    <xf numFmtId="0" fontId="55" fillId="0" borderId="17" xfId="9" applyFont="1" applyBorder="1" applyAlignment="1">
      <alignment horizontal="left" vertical="center"/>
    </xf>
    <xf numFmtId="185" fontId="55" fillId="0" borderId="43" xfId="9" applyNumberFormat="1" applyFont="1" applyFill="1" applyBorder="1" applyAlignment="1">
      <alignment horizontal="left" vertical="center" indent="2"/>
    </xf>
    <xf numFmtId="185" fontId="55" fillId="0" borderId="54" xfId="9" applyNumberFormat="1" applyFont="1" applyFill="1" applyBorder="1" applyAlignment="1">
      <alignment horizontal="left" vertical="center" indent="2"/>
    </xf>
    <xf numFmtId="0" fontId="31" fillId="7" borderId="22" xfId="9" applyFont="1" applyFill="1" applyBorder="1" applyAlignment="1">
      <alignment horizontal="right" vertical="center" indent="1"/>
    </xf>
    <xf numFmtId="0" fontId="55" fillId="0" borderId="0" xfId="0" applyFont="1" applyBorder="1" applyAlignment="1">
      <alignment vertical="center" wrapText="1"/>
    </xf>
    <xf numFmtId="0" fontId="31" fillId="0" borderId="17" xfId="9" applyFont="1" applyBorder="1" applyAlignment="1">
      <alignment horizontal="left" vertical="center"/>
    </xf>
    <xf numFmtId="177" fontId="55" fillId="0" borderId="18" xfId="9" applyNumberFormat="1" applyFont="1" applyBorder="1" applyAlignment="1">
      <alignment vertical="center" wrapText="1"/>
    </xf>
    <xf numFmtId="0" fontId="31" fillId="7" borderId="25" xfId="9" applyFont="1" applyFill="1" applyBorder="1" applyAlignment="1">
      <alignment horizontal="left" vertical="center"/>
    </xf>
    <xf numFmtId="177" fontId="55" fillId="0" borderId="17" xfId="9" applyNumberFormat="1" applyFont="1" applyBorder="1" applyAlignment="1">
      <alignment vertical="center" wrapText="1"/>
    </xf>
    <xf numFmtId="0" fontId="31" fillId="0" borderId="17" xfId="9" applyFont="1" applyBorder="1" applyAlignment="1">
      <alignment horizontal="left" vertical="center" indent="2"/>
    </xf>
    <xf numFmtId="177" fontId="31" fillId="0" borderId="22" xfId="9" applyNumberFormat="1" applyFont="1" applyBorder="1" applyAlignment="1">
      <alignment horizontal="center" vertical="center"/>
    </xf>
    <xf numFmtId="0" fontId="31" fillId="0" borderId="22" xfId="9" applyFont="1" applyBorder="1" applyAlignment="1">
      <alignment horizontal="left" vertical="center" indent="2"/>
    </xf>
    <xf numFmtId="0" fontId="31" fillId="0" borderId="22" xfId="9" applyFont="1" applyBorder="1" applyAlignment="1">
      <alignment horizontal="left" vertical="center" indent="1"/>
    </xf>
    <xf numFmtId="0" fontId="31" fillId="0" borderId="0" xfId="9" applyFont="1" applyAlignment="1"/>
    <xf numFmtId="0" fontId="31" fillId="0" borderId="21" xfId="9" applyFont="1" applyBorder="1" applyAlignment="1">
      <alignment horizontal="left" vertical="center"/>
    </xf>
    <xf numFmtId="0" fontId="31" fillId="0" borderId="35" xfId="9" applyFont="1" applyBorder="1" applyAlignment="1">
      <alignment horizontal="left" vertical="center" indent="1"/>
    </xf>
    <xf numFmtId="0" fontId="41" fillId="0" borderId="35" xfId="9" applyFont="1" applyBorder="1" applyAlignment="1">
      <alignment horizontal="center" vertical="center"/>
    </xf>
    <xf numFmtId="0" fontId="37" fillId="0" borderId="35" xfId="9" applyFont="1" applyBorder="1" applyAlignment="1">
      <alignment horizontal="left" vertical="center" wrapText="1" indent="2"/>
    </xf>
    <xf numFmtId="0" fontId="31" fillId="7" borderId="21" xfId="9" applyFont="1" applyFill="1" applyBorder="1" applyAlignment="1">
      <alignment horizontal="distributed" vertical="center" indent="1"/>
    </xf>
    <xf numFmtId="0" fontId="31" fillId="7" borderId="35" xfId="9" applyFont="1" applyFill="1" applyBorder="1" applyAlignment="1">
      <alignment horizontal="distributed" vertical="center" indent="1"/>
    </xf>
    <xf numFmtId="0" fontId="31" fillId="7" borderId="16" xfId="9" applyFont="1" applyFill="1" applyBorder="1" applyAlignment="1">
      <alignment horizontal="distributed" vertical="center" indent="1"/>
    </xf>
    <xf numFmtId="0" fontId="31" fillId="0" borderId="42" xfId="9" applyFont="1" applyBorder="1" applyAlignment="1">
      <alignment horizontal="left" vertical="center"/>
    </xf>
    <xf numFmtId="0" fontId="37" fillId="0" borderId="0" xfId="9" applyFont="1" applyBorder="1" applyAlignment="1">
      <alignment horizontal="left" vertical="center" wrapText="1" indent="2"/>
    </xf>
    <xf numFmtId="0" fontId="31" fillId="7" borderId="42" xfId="9" applyFont="1" applyFill="1" applyBorder="1" applyAlignment="1">
      <alignment horizontal="distributed" vertical="center" indent="1"/>
    </xf>
    <xf numFmtId="0" fontId="31" fillId="7" borderId="0" xfId="9" applyFont="1" applyFill="1" applyBorder="1" applyAlignment="1">
      <alignment horizontal="distributed" vertical="center" indent="1"/>
    </xf>
    <xf numFmtId="0" fontId="31" fillId="7" borderId="20" xfId="9" applyFont="1" applyFill="1" applyBorder="1" applyAlignment="1">
      <alignment horizontal="distributed" vertical="center" indent="1"/>
    </xf>
    <xf numFmtId="0" fontId="31" fillId="7" borderId="18" xfId="9" applyFont="1" applyFill="1" applyBorder="1" applyAlignment="1">
      <alignment horizontal="center" vertical="center"/>
    </xf>
    <xf numFmtId="0" fontId="31" fillId="7" borderId="17" xfId="9" applyFont="1" applyFill="1" applyBorder="1" applyAlignment="1">
      <alignment horizontal="center" vertical="center"/>
    </xf>
    <xf numFmtId="0" fontId="31" fillId="0" borderId="0" xfId="9" applyFont="1" applyBorder="1" applyAlignment="1">
      <alignment horizontal="right" vertical="center" indent="1"/>
    </xf>
    <xf numFmtId="0" fontId="55" fillId="0" borderId="0" xfId="9" applyFont="1" applyBorder="1" applyAlignment="1">
      <alignment vertical="top" wrapText="1"/>
    </xf>
    <xf numFmtId="0" fontId="31" fillId="0" borderId="43" xfId="9" applyFont="1" applyBorder="1" applyAlignment="1">
      <alignment horizontal="right" vertical="center"/>
    </xf>
    <xf numFmtId="177" fontId="65" fillId="7" borderId="44" xfId="9" applyNumberFormat="1" applyFont="1" applyFill="1" applyBorder="1" applyAlignment="1">
      <alignment horizontal="right" vertical="center" indent="1"/>
    </xf>
    <xf numFmtId="0" fontId="0" fillId="0" borderId="44" xfId="0" applyBorder="1" applyAlignment="1">
      <alignment vertical="center" wrapText="1"/>
    </xf>
    <xf numFmtId="0" fontId="0" fillId="0" borderId="44" xfId="0" applyBorder="1" applyAlignment="1">
      <alignment vertical="top" wrapText="1"/>
    </xf>
    <xf numFmtId="0" fontId="31" fillId="0" borderId="44" xfId="9" applyFont="1" applyBorder="1" applyAlignment="1">
      <alignment horizontal="left" vertical="center"/>
    </xf>
    <xf numFmtId="0" fontId="41" fillId="0" borderId="44" xfId="9" applyFont="1" applyBorder="1" applyAlignment="1">
      <alignment horizontal="center" vertical="center"/>
    </xf>
    <xf numFmtId="0" fontId="37" fillId="0" borderId="44" xfId="9" applyFont="1" applyBorder="1" applyAlignment="1">
      <alignment horizontal="left" vertical="center" wrapText="1" indent="2"/>
    </xf>
    <xf numFmtId="0" fontId="31" fillId="0" borderId="44" xfId="9" applyFont="1" applyBorder="1" applyAlignment="1">
      <alignment horizontal="left" vertical="center" indent="1"/>
    </xf>
    <xf numFmtId="0" fontId="31" fillId="7" borderId="43" xfId="9" applyFont="1" applyFill="1" applyBorder="1" applyAlignment="1">
      <alignment horizontal="distributed" vertical="center" indent="1"/>
    </xf>
    <xf numFmtId="0" fontId="31" fillId="7" borderId="44" xfId="9" applyFont="1" applyFill="1" applyBorder="1" applyAlignment="1">
      <alignment horizontal="distributed" vertical="center" indent="1"/>
    </xf>
    <xf numFmtId="0" fontId="31" fillId="7" borderId="54" xfId="9" applyFont="1" applyFill="1" applyBorder="1" applyAlignment="1">
      <alignment horizontal="distributed" vertical="center" indent="1"/>
    </xf>
    <xf numFmtId="0" fontId="31" fillId="7" borderId="22" xfId="9" applyFont="1" applyFill="1" applyBorder="1" applyAlignment="1">
      <alignment horizontal="center" vertical="center"/>
    </xf>
    <xf numFmtId="0" fontId="37" fillId="0" borderId="0" xfId="9" applyFont="1" applyAlignment="1">
      <alignment horizontal="left" vertical="center" wrapText="1" indent="2"/>
    </xf>
    <xf numFmtId="9" fontId="31" fillId="7" borderId="35" xfId="16" applyFont="1" applyFill="1" applyBorder="1" applyAlignment="1">
      <alignment horizontal="center" vertical="center"/>
    </xf>
    <xf numFmtId="0" fontId="31" fillId="7" borderId="35" xfId="9" applyFont="1" applyFill="1" applyBorder="1" applyAlignment="1">
      <alignment horizontal="left" vertical="center" indent="1"/>
    </xf>
    <xf numFmtId="0" fontId="31" fillId="7" borderId="35" xfId="9" applyFont="1" applyFill="1" applyBorder="1" applyAlignment="1">
      <alignment vertical="center"/>
    </xf>
    <xf numFmtId="0" fontId="31" fillId="7" borderId="16" xfId="0" applyFont="1" applyFill="1" applyBorder="1" applyAlignment="1">
      <alignment vertical="center"/>
    </xf>
    <xf numFmtId="9" fontId="31" fillId="7" borderId="0" xfId="16" applyFont="1" applyFill="1" applyBorder="1" applyAlignment="1">
      <alignment horizontal="center" vertical="center"/>
    </xf>
    <xf numFmtId="0" fontId="31" fillId="7" borderId="0" xfId="9" applyFont="1" applyFill="1" applyBorder="1" applyAlignment="1">
      <alignment vertical="center"/>
    </xf>
    <xf numFmtId="0" fontId="31" fillId="7" borderId="20" xfId="0" applyFont="1" applyFill="1" applyBorder="1" applyAlignment="1">
      <alignment vertical="center"/>
    </xf>
    <xf numFmtId="0" fontId="31" fillId="7" borderId="18" xfId="9" applyFont="1" applyFill="1" applyBorder="1" applyAlignment="1">
      <alignment vertical="center"/>
    </xf>
    <xf numFmtId="0" fontId="31" fillId="0" borderId="17" xfId="9" applyFont="1" applyBorder="1" applyAlignment="1">
      <alignment horizontal="right" vertical="center" indent="1"/>
    </xf>
    <xf numFmtId="0" fontId="31" fillId="7" borderId="17" xfId="9" applyFont="1" applyFill="1" applyBorder="1" applyAlignment="1">
      <alignment vertical="center"/>
    </xf>
    <xf numFmtId="0" fontId="55" fillId="0" borderId="17" xfId="9" applyFont="1" applyBorder="1" applyAlignment="1">
      <alignment vertical="center"/>
    </xf>
    <xf numFmtId="9" fontId="31" fillId="7" borderId="44" xfId="16" applyFont="1" applyFill="1" applyBorder="1" applyAlignment="1">
      <alignment horizontal="center" vertical="center"/>
    </xf>
    <xf numFmtId="0" fontId="31" fillId="7" borderId="44" xfId="9" applyFont="1" applyFill="1" applyBorder="1" applyAlignment="1">
      <alignment vertical="center"/>
    </xf>
    <xf numFmtId="0" fontId="31" fillId="7" borderId="54" xfId="0" applyFont="1" applyFill="1" applyBorder="1" applyAlignment="1">
      <alignment vertical="center"/>
    </xf>
    <xf numFmtId="0" fontId="55" fillId="0" borderId="0" xfId="0" applyFont="1" applyAlignment="1">
      <alignment vertical="center"/>
    </xf>
    <xf numFmtId="0" fontId="31" fillId="0" borderId="22" xfId="9" applyFont="1" applyBorder="1" applyAlignment="1">
      <alignment horizontal="right" vertical="center" indent="1"/>
    </xf>
    <xf numFmtId="0" fontId="31" fillId="7" borderId="22" xfId="9" applyFont="1" applyFill="1" applyBorder="1" applyAlignment="1">
      <alignment vertical="center"/>
    </xf>
  </cellXfs>
  <cellStyles count="17">
    <cellStyle name="STYL0 - ｽﾀｲﾙ1" xfId="1"/>
    <cellStyle name="STYL1 - ｽﾀｲﾙ2" xfId="2"/>
    <cellStyle name="STYL2 - ｽﾀｲﾙ3" xfId="3"/>
    <cellStyle name="STYL3 - ｽﾀｲﾙ4" xfId="4"/>
    <cellStyle name="STYL4 - ｽﾀｲﾙ5" xfId="5"/>
    <cellStyle name="STYL5 - ｽﾀｲﾙ6" xfId="6"/>
    <cellStyle name="STYL6 - ｽﾀｲﾙ7" xfId="7"/>
    <cellStyle name="STYL7 - ｽﾀｲﾙ8" xfId="8"/>
    <cellStyle name="標準" xfId="0" builtinId="0"/>
    <cellStyle name="標準 2" xfId="9"/>
    <cellStyle name="標準 3" xfId="10"/>
    <cellStyle name="標準 5" xfId="11"/>
    <cellStyle name="標準_富山県様式r070401" xfId="12"/>
    <cellStyle name="通貨 2" xfId="13"/>
    <cellStyle name="桁区切り" xfId="14" builtinId="6"/>
    <cellStyle name="ハイパーリンク" xfId="15" builtinId="8"/>
    <cellStyle name="パーセント" xfId="16"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externalLink" Target="externalLinks/externalLink1.xml" /><Relationship Id="rId44" Type="http://schemas.openxmlformats.org/officeDocument/2006/relationships/theme" Target="theme/theme1.xml" /><Relationship Id="rId45" Type="http://schemas.openxmlformats.org/officeDocument/2006/relationships/sharedStrings" Target="sharedStrings.xml" /><Relationship Id="rId4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hyperlink" Target="#&#12304;&#20027;&#20219;&#25216;&#34899;&#32773;&#20860;&#21209;&#24037;&#20107;&#30003;&#20986;&#26360;&#12305;!A1" /><Relationship Id="rId2" Type="http://schemas.openxmlformats.org/officeDocument/2006/relationships/hyperlink" Target="#&#12304;&#29694;&#22580;&#20195;&#29702;&#20154;&#20860;&#21209;&#24037;&#20107;&#30003;&#20986;&#26360;&#12305;!A1" /><Relationship Id="rId3" Type="http://schemas.openxmlformats.org/officeDocument/2006/relationships/hyperlink" Target="#&#12304;&#37096;&#20998;&#20351;&#29992;&#25215;&#35582;&#26360;&#12305;!A1" /><Relationship Id="rId4" Type="http://schemas.openxmlformats.org/officeDocument/2006/relationships/hyperlink" Target="#'&#12304;&#20986;&#26469;&#24418;&#31649;&#29702;&#22259;(&#65411;&#65438;&#65392;&#65408;&#35352;&#37682;&#34920;)&#12305;'!A1" /><Relationship Id="rId5" Type="http://schemas.openxmlformats.org/officeDocument/2006/relationships/hyperlink" Target="#'&#12304;&#20986;&#26469;&#24418;&#31649;&#29702;&#22259;(&#27083;&#36896;&#22259;)&#12305;'!A1" /><Relationship Id="rId6" Type="http://schemas.openxmlformats.org/officeDocument/2006/relationships/hyperlink" Target="#&#12304;&#20986;&#26469;&#24418;&#28204;&#23450;&#34920;&#12305;!A1" /><Relationship Id="rId7" Type="http://schemas.openxmlformats.org/officeDocument/2006/relationships/hyperlink" Target="#'&#12304;&#24037;&#20107;&#29305;&#24615;&#12539;&#21109;&#24847;&#24037;&#22827;&#12539;&#31038;&#20250;&#24615;&#31561;&#23455;&#26045;&#29366;&#27841;&#22577;&#21578;&#26360;(&#22303;&#26408;&#24037;&#20107;)&#12305;'!A1" /><Relationship Id="rId8" Type="http://schemas.openxmlformats.org/officeDocument/2006/relationships/hyperlink" Target="#'&#12304;&#24037;&#20107;&#29305;&#24615;&#12539;&#21109;&#24847;&#24037;&#22827;&#12539;&#31038;&#20250;&#24615;&#31561;&#23455;&#26045;&#29366;&#27841;&#22577;&#21578;&#26360;(&#24314;&#31689;&#24037;&#20107;)&#12305;'!A1" /><Relationship Id="rId9" Type="http://schemas.openxmlformats.org/officeDocument/2006/relationships/hyperlink" Target="#'&#12304;&#24037;&#20107;&#29305;&#24615;&#12539;&#21109;&#24847;&#24037;&#22827;&#12539;&#31038;&#20250;&#24615;&#31561;&#23455;&#26045;&#29366;&#27841;(&#35500;&#26126;&#36039;&#26009;)&#12305;'!A1" /></Relationships>
</file>

<file path=xl/drawings/_rels/drawing10.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11.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12.xml.rels><?xml version="1.0" encoding="UTF-8"?><Relationships xmlns="http://schemas.openxmlformats.org/package/2006/relationships"><Relationship Id="rId1" Type="http://schemas.openxmlformats.org/officeDocument/2006/relationships/hyperlink" Target="#&#12304;&#20027;&#35201;&#26360;&#39006;&#19968;&#35239;&#12305;!A1" /><Relationship Id="rId2" Type="http://schemas.openxmlformats.org/officeDocument/2006/relationships/hyperlink" Target="#&#12304;&#26045;&#24037;&#20307;&#21046;&#21488;&#24115;&#12305;!A1" /><Relationship Id="rId3" Type="http://schemas.openxmlformats.org/officeDocument/2006/relationships/hyperlink" Target="#&#12304;&#20877;&#19979;&#35531;&#36000;&#36890;&#30693;&#26360;_&#12305;!A1" /><Relationship Id="rId4" Type="http://schemas.openxmlformats.org/officeDocument/2006/relationships/hyperlink" Target="#&#12304;&#24037;&#20107;&#20316;&#26989;&#25152;&#28797;&#23475;&#38450;&#27490;&#21332;&#35696;&#20250;&#20860;&#26045;&#24037;&#20307;&#31995;&#22259;&#12305;!A1" /></Relationships>
</file>

<file path=xl/drawings/_rels/drawing13.xml.rels><?xml version="1.0" encoding="UTF-8"?><Relationships xmlns="http://schemas.openxmlformats.org/package/2006/relationships"><Relationship Id="rId1" Type="http://schemas.openxmlformats.org/officeDocument/2006/relationships/hyperlink" Target="#&#12304;&#20027;&#35201;&#26360;&#39006;&#19968;&#35239;&#12305;!A1" /><Relationship Id="rId2" Type="http://schemas.openxmlformats.org/officeDocument/2006/relationships/hyperlink" Target="#&#12304;&#20877;&#19979;&#35531;&#36000;&#36890;&#30693;&#26360;_&#12305;!A1" /><Relationship Id="rId3" Type="http://schemas.openxmlformats.org/officeDocument/2006/relationships/hyperlink" Target="#'&#12304;&#26045;&#24037;&#20307;&#21046;&#21488;&#24115;&#31561;(&#20889;&#12375;)&#25552;&#20986;&#26360;&#12305;'!A1" /><Relationship Id="rId4" Type="http://schemas.openxmlformats.org/officeDocument/2006/relationships/hyperlink" Target="#&#12304;&#24037;&#20107;&#20316;&#26989;&#25152;&#28797;&#23475;&#38450;&#27490;&#21332;&#35696;&#20250;&#20860;&#26045;&#24037;&#20307;&#31995;&#22259;&#12305;!A1" /></Relationships>
</file>

<file path=xl/drawings/_rels/drawing14.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15.xml.rels><?xml version="1.0" encoding="UTF-8"?><Relationships xmlns="http://schemas.openxmlformats.org/package/2006/relationships"><Relationship Id="rId1" Type="http://schemas.openxmlformats.org/officeDocument/2006/relationships/hyperlink" Target="#&#12304;&#20027;&#35201;&#26360;&#39006;&#19968;&#35239;&#12305;!A1" /><Relationship Id="rId2" Type="http://schemas.openxmlformats.org/officeDocument/2006/relationships/hyperlink" Target="#&#12304;&#26045;&#24037;&#20307;&#21046;&#21488;&#24115;&#12305;!A1" /><Relationship Id="rId3" Type="http://schemas.openxmlformats.org/officeDocument/2006/relationships/hyperlink" Target="#'&#12304;&#26045;&#24037;&#20307;&#21046;&#21488;&#24115;&#31561;(&#20889;&#12375;)&#25552;&#20986;&#26360;&#12305;'!A1" /><Relationship Id="rId4" Type="http://schemas.openxmlformats.org/officeDocument/2006/relationships/hyperlink" Target="#&#12304;&#24037;&#20107;&#20316;&#26989;&#25152;&#28797;&#23475;&#38450;&#27490;&#21332;&#35696;&#20250;&#20860;&#26045;&#24037;&#20307;&#31995;&#22259;&#12305;!A1" /></Relationships>
</file>

<file path=xl/drawings/_rels/drawing16.xml.rels><?xml version="1.0" encoding="UTF-8"?><Relationships xmlns="http://schemas.openxmlformats.org/package/2006/relationships"><Relationship Id="rId1" Type="http://schemas.openxmlformats.org/officeDocument/2006/relationships/hyperlink" Target="#&#12304;&#20027;&#35201;&#26360;&#39006;&#19968;&#35239;&#12305;!A1" /><Relationship Id="rId2" Type="http://schemas.openxmlformats.org/officeDocument/2006/relationships/hyperlink" Target="#&#12304;&#26045;&#24037;&#20307;&#21046;&#21488;&#24115;&#12305;!A1" /><Relationship Id="rId3" Type="http://schemas.openxmlformats.org/officeDocument/2006/relationships/hyperlink" Target="#'&#12304;&#26045;&#24037;&#20307;&#21046;&#21488;&#24115;&#31561;(&#20889;&#12375;)&#25552;&#20986;&#26360;&#12305;'!A1" /><Relationship Id="rId4" Type="http://schemas.openxmlformats.org/officeDocument/2006/relationships/hyperlink" Target="#&#12304;&#20877;&#19979;&#35531;&#36000;&#36890;&#30693;&#26360;_&#12305;!A1" /></Relationships>
</file>

<file path=xl/drawings/_rels/drawing17.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18.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19.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2.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20.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21.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22.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23.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24.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25.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26.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27.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28.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29.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3.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30.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31.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32.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33.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34.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35.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36.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37.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4.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5.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6.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7.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8.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_rels/drawing9.xml.rels><?xml version="1.0" encoding="UTF-8"?><Relationships xmlns="http://schemas.openxmlformats.org/package/2006/relationships"><Relationship Id="rId1" Type="http://schemas.openxmlformats.org/officeDocument/2006/relationships/hyperlink" Target="#&#12304;&#20027;&#35201;&#26360;&#39006;&#19968;&#35239;&#12305;!A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12065</xdr:colOff>
      <xdr:row>0</xdr:row>
      <xdr:rowOff>0</xdr:rowOff>
    </xdr:from>
    <xdr:to xmlns:xdr="http://schemas.openxmlformats.org/drawingml/2006/spreadsheetDrawing">
      <xdr:col>2</xdr:col>
      <xdr:colOff>241300</xdr:colOff>
      <xdr:row>3</xdr:row>
      <xdr:rowOff>108585</xdr:rowOff>
    </xdr:to>
    <xdr:sp macro="" textlink="">
      <xdr:nvSpPr>
        <xdr:cNvPr id="2" name="正方形/長方形 1"/>
        <xdr:cNvSpPr/>
      </xdr:nvSpPr>
      <xdr:spPr>
        <a:xfrm>
          <a:off x="328930" y="0"/>
          <a:ext cx="1094740" cy="6800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clip" horzOverflow="clip" wrap="square" numCol="1" spcCol="0" rtlCol="0" fromWordArt="0" anchor="t" anchorCtr="0" forceAA="0" compatLnSpc="1"/>
        <a:lstStyle/>
        <a:p>
          <a:pPr algn="l">
            <a:lnSpc>
              <a:spcPts val="1000"/>
            </a:lnSpc>
          </a:pPr>
          <a:r>
            <a:rPr kumimoji="1" lang="ja-JP" altLang="en-US" sz="900" u="sng">
              <a:solidFill>
                <a:srgbClr val="0070C0"/>
              </a:solidFill>
            </a:rPr>
            <a:t>セルを</a:t>
          </a:r>
        </a:p>
        <a:p>
          <a:pPr algn="l">
            <a:lnSpc>
              <a:spcPts val="1100"/>
            </a:lnSpc>
          </a:pPr>
          <a:r>
            <a:rPr kumimoji="1" lang="ja-JP" altLang="en-US" sz="900">
              <a:solidFill>
                <a:sysClr val="windowText" lastClr="000000"/>
              </a:solidFill>
            </a:rPr>
            <a:t>クリックしたら</a:t>
          </a:r>
        </a:p>
        <a:p>
          <a:pPr algn="l">
            <a:lnSpc>
              <a:spcPts val="1000"/>
            </a:lnSpc>
          </a:pPr>
          <a:r>
            <a:rPr kumimoji="1" lang="ja-JP" altLang="en-US" sz="900">
              <a:solidFill>
                <a:sysClr val="windowText" lastClr="000000"/>
              </a:solidFill>
            </a:rPr>
            <a:t>各シートへ</a:t>
          </a:r>
        </a:p>
        <a:p>
          <a:pPr algn="l">
            <a:lnSpc>
              <a:spcPts val="1000"/>
            </a:lnSpc>
          </a:pPr>
          <a:r>
            <a:rPr kumimoji="1" lang="ja-JP" altLang="en-US" sz="900">
              <a:solidFill>
                <a:sysClr val="windowText" lastClr="000000"/>
              </a:solidFill>
            </a:rPr>
            <a:t>ジャンプします↓</a:t>
          </a:r>
        </a:p>
      </xdr:txBody>
    </xdr:sp>
    <xdr:clientData/>
  </xdr:twoCellAnchor>
  <xdr:oneCellAnchor>
    <xdr:from xmlns:xdr="http://schemas.openxmlformats.org/drawingml/2006/spreadsheetDrawing">
      <xdr:col>0</xdr:col>
      <xdr:colOff>287655</xdr:colOff>
      <xdr:row>10</xdr:row>
      <xdr:rowOff>596265</xdr:rowOff>
    </xdr:from>
    <xdr:ext cx="1867535" cy="452755"/>
    <xdr:sp macro="" textlink="">
      <xdr:nvSpPr>
        <xdr:cNvPr id="3" name="テキスト ボックス 2">
          <a:hlinkClick xmlns:r="http://schemas.openxmlformats.org/officeDocument/2006/relationships" r:id="rId1"/>
        </xdr:cNvPr>
        <xdr:cNvSpPr txBox="1"/>
      </xdr:nvSpPr>
      <xdr:spPr>
        <a:xfrm>
          <a:off x="287655" y="4766310"/>
          <a:ext cx="1867535" cy="4527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u="sng">
              <a:solidFill>
                <a:srgbClr val="0070C0"/>
              </a:solidFill>
            </a:rPr>
            <a:t>主任技術者兼務工事申出書</a:t>
          </a:r>
        </a:p>
        <a:p>
          <a:r>
            <a:rPr kumimoji="1" lang="ja-JP" altLang="en-US" sz="1100" u="sng">
              <a:solidFill>
                <a:srgbClr val="0070C0"/>
              </a:solidFill>
            </a:rPr>
            <a:t>（回答書）</a:t>
          </a:r>
        </a:p>
      </xdr:txBody>
    </xdr:sp>
    <xdr:clientData/>
  </xdr:oneCellAnchor>
  <xdr:oneCellAnchor>
    <xdr:from xmlns:xdr="http://schemas.openxmlformats.org/drawingml/2006/spreadsheetDrawing">
      <xdr:col>0</xdr:col>
      <xdr:colOff>260350</xdr:colOff>
      <xdr:row>10</xdr:row>
      <xdr:rowOff>53975</xdr:rowOff>
    </xdr:from>
    <xdr:ext cx="1868170" cy="457200"/>
    <xdr:sp macro="" textlink="">
      <xdr:nvSpPr>
        <xdr:cNvPr id="4" name="テキスト ボックス 3">
          <a:hlinkClick xmlns:r="http://schemas.openxmlformats.org/officeDocument/2006/relationships" r:id="rId2"/>
        </xdr:cNvPr>
        <xdr:cNvSpPr txBox="1"/>
      </xdr:nvSpPr>
      <xdr:spPr>
        <a:xfrm>
          <a:off x="260350" y="4224020"/>
          <a:ext cx="1868170" cy="4572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u="sng">
              <a:solidFill>
                <a:srgbClr val="0070C0"/>
              </a:solidFill>
            </a:rPr>
            <a:t>現場代理人兼務工事申出書</a:t>
          </a:r>
        </a:p>
        <a:p>
          <a:r>
            <a:rPr kumimoji="1" lang="ja-JP" altLang="en-US" sz="1100" u="sng">
              <a:solidFill>
                <a:srgbClr val="0070C0"/>
              </a:solidFill>
            </a:rPr>
            <a:t>（回答書）</a:t>
          </a:r>
        </a:p>
      </xdr:txBody>
    </xdr:sp>
    <xdr:clientData/>
  </xdr:oneCellAnchor>
  <xdr:oneCellAnchor>
    <xdr:from xmlns:xdr="http://schemas.openxmlformats.org/drawingml/2006/spreadsheetDrawing">
      <xdr:col>2</xdr:col>
      <xdr:colOff>58420</xdr:colOff>
      <xdr:row>46</xdr:row>
      <xdr:rowOff>280670</xdr:rowOff>
    </xdr:from>
    <xdr:ext cx="934085" cy="290195"/>
    <xdr:sp macro="" textlink="">
      <xdr:nvSpPr>
        <xdr:cNvPr id="8" name="テキスト ボックス 7">
          <a:hlinkClick xmlns:r="http://schemas.openxmlformats.org/officeDocument/2006/relationships" r:id="rId3"/>
        </xdr:cNvPr>
        <xdr:cNvSpPr txBox="1"/>
      </xdr:nvSpPr>
      <xdr:spPr>
        <a:xfrm>
          <a:off x="1240790" y="22506940"/>
          <a:ext cx="934085" cy="290195"/>
        </a:xfrm>
        <a:prstGeom prst="rect">
          <a:avLst/>
        </a:prstGeom>
        <a:solidFill>
          <a:schemeClr val="bg1"/>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ctr"/>
        <a:lstStyle/>
        <a:p>
          <a:pPr algn="ctr"/>
          <a:r>
            <a:rPr kumimoji="1" lang="ja-JP" altLang="en-US" sz="900" u="sng">
              <a:solidFill>
                <a:schemeClr val="tx2"/>
              </a:solidFill>
            </a:rPr>
            <a:t>部分使用（回答書）</a:t>
          </a:r>
        </a:p>
      </xdr:txBody>
    </xdr:sp>
    <xdr:clientData/>
  </xdr:oneCellAnchor>
  <xdr:oneCellAnchor>
    <xdr:from xmlns:xdr="http://schemas.openxmlformats.org/drawingml/2006/spreadsheetDrawing">
      <xdr:col>2</xdr:col>
      <xdr:colOff>285750</xdr:colOff>
      <xdr:row>63</xdr:row>
      <xdr:rowOff>80010</xdr:rowOff>
    </xdr:from>
    <xdr:ext cx="535940" cy="174625"/>
    <xdr:sp macro="" textlink="">
      <xdr:nvSpPr>
        <xdr:cNvPr id="9" name="テキスト ボックス 8">
          <a:hlinkClick xmlns:r="http://schemas.openxmlformats.org/officeDocument/2006/relationships" r:id="rId4"/>
        </xdr:cNvPr>
        <xdr:cNvSpPr txBox="1"/>
      </xdr:nvSpPr>
      <xdr:spPr>
        <a:xfrm>
          <a:off x="1468120" y="29265880"/>
          <a:ext cx="535940" cy="1746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r>
            <a:rPr kumimoji="1" lang="en-US" altLang="ja-JP" sz="1050" u="sng">
              <a:solidFill>
                <a:schemeClr val="tx2"/>
              </a:solidFill>
            </a:rPr>
            <a:t>【</a:t>
          </a:r>
          <a:r>
            <a:rPr kumimoji="1" lang="ja-JP" altLang="en-US" sz="1050" u="sng">
              <a:solidFill>
                <a:schemeClr val="tx2"/>
              </a:solidFill>
            </a:rPr>
            <a:t>記録表</a:t>
          </a:r>
          <a:r>
            <a:rPr kumimoji="1" lang="en-US" altLang="ja-JP" sz="1050" u="sng">
              <a:solidFill>
                <a:schemeClr val="tx2"/>
              </a:solidFill>
            </a:rPr>
            <a:t>】</a:t>
          </a:r>
          <a:endParaRPr kumimoji="1" lang="ja-JP" altLang="en-US" sz="1050" u="sng">
            <a:solidFill>
              <a:schemeClr val="tx2"/>
            </a:solidFill>
          </a:endParaRPr>
        </a:p>
      </xdr:txBody>
    </xdr:sp>
    <xdr:clientData/>
  </xdr:oneCellAnchor>
  <xdr:oneCellAnchor>
    <xdr:from xmlns:xdr="http://schemas.openxmlformats.org/drawingml/2006/spreadsheetDrawing">
      <xdr:col>2</xdr:col>
      <xdr:colOff>287655</xdr:colOff>
      <xdr:row>63</xdr:row>
      <xdr:rowOff>372745</xdr:rowOff>
    </xdr:from>
    <xdr:ext cx="536575" cy="174625"/>
    <xdr:sp macro="" textlink="">
      <xdr:nvSpPr>
        <xdr:cNvPr id="10" name="テキスト ボックス 9">
          <a:hlinkClick xmlns:r="http://schemas.openxmlformats.org/officeDocument/2006/relationships" r:id="rId5"/>
        </xdr:cNvPr>
        <xdr:cNvSpPr txBox="1"/>
      </xdr:nvSpPr>
      <xdr:spPr>
        <a:xfrm>
          <a:off x="1470025" y="29558615"/>
          <a:ext cx="536575" cy="1746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r>
            <a:rPr kumimoji="1" lang="en-US" altLang="ja-JP" sz="1050" u="sng">
              <a:solidFill>
                <a:schemeClr val="tx2"/>
              </a:solidFill>
            </a:rPr>
            <a:t>【</a:t>
          </a:r>
          <a:r>
            <a:rPr kumimoji="1" lang="ja-JP" altLang="en-US" sz="1050" u="sng">
              <a:solidFill>
                <a:schemeClr val="tx2"/>
              </a:solidFill>
            </a:rPr>
            <a:t>構造図</a:t>
          </a:r>
          <a:r>
            <a:rPr kumimoji="1" lang="en-US" altLang="ja-JP" sz="1050" u="sng">
              <a:solidFill>
                <a:schemeClr val="tx2"/>
              </a:solidFill>
            </a:rPr>
            <a:t>】</a:t>
          </a:r>
          <a:endParaRPr kumimoji="1" lang="ja-JP" altLang="en-US" sz="1050" u="sng">
            <a:solidFill>
              <a:schemeClr val="tx2"/>
            </a:solidFill>
          </a:endParaRPr>
        </a:p>
      </xdr:txBody>
    </xdr:sp>
    <xdr:clientData/>
  </xdr:oneCellAnchor>
  <xdr:oneCellAnchor>
    <xdr:from xmlns:xdr="http://schemas.openxmlformats.org/drawingml/2006/spreadsheetDrawing">
      <xdr:col>2</xdr:col>
      <xdr:colOff>294640</xdr:colOff>
      <xdr:row>63</xdr:row>
      <xdr:rowOff>648335</xdr:rowOff>
    </xdr:from>
    <xdr:ext cx="532130" cy="174625"/>
    <xdr:sp macro="" textlink="">
      <xdr:nvSpPr>
        <xdr:cNvPr id="11" name="テキスト ボックス 10">
          <a:hlinkClick xmlns:r="http://schemas.openxmlformats.org/officeDocument/2006/relationships" r:id="rId6"/>
        </xdr:cNvPr>
        <xdr:cNvSpPr txBox="1"/>
      </xdr:nvSpPr>
      <xdr:spPr>
        <a:xfrm>
          <a:off x="1477010" y="29834205"/>
          <a:ext cx="532130" cy="1746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r>
            <a:rPr kumimoji="1" lang="en-US" altLang="ja-JP" sz="1050" u="sng">
              <a:solidFill>
                <a:schemeClr val="tx2"/>
              </a:solidFill>
            </a:rPr>
            <a:t>【</a:t>
          </a:r>
          <a:r>
            <a:rPr kumimoji="1" lang="ja-JP" altLang="en-US" sz="1050" u="sng">
              <a:solidFill>
                <a:schemeClr val="tx2"/>
              </a:solidFill>
            </a:rPr>
            <a:t>測定図</a:t>
          </a:r>
          <a:r>
            <a:rPr kumimoji="1" lang="en-US" altLang="ja-JP" sz="1050" u="sng">
              <a:solidFill>
                <a:schemeClr val="tx2"/>
              </a:solidFill>
            </a:rPr>
            <a:t>】</a:t>
          </a:r>
          <a:endParaRPr kumimoji="1" lang="ja-JP" altLang="en-US" sz="1050" u="sng">
            <a:solidFill>
              <a:schemeClr val="tx2"/>
            </a:solidFill>
          </a:endParaRPr>
        </a:p>
      </xdr:txBody>
    </xdr:sp>
    <xdr:clientData/>
  </xdr:oneCellAnchor>
  <xdr:oneCellAnchor>
    <xdr:from xmlns:xdr="http://schemas.openxmlformats.org/drawingml/2006/spreadsheetDrawing">
      <xdr:col>1</xdr:col>
      <xdr:colOff>158750</xdr:colOff>
      <xdr:row>38</xdr:row>
      <xdr:rowOff>280670</xdr:rowOff>
    </xdr:from>
    <xdr:ext cx="379095" cy="149860"/>
    <xdr:sp macro="" textlink="">
      <xdr:nvSpPr>
        <xdr:cNvPr id="15" name="テキスト ボックス 14">
          <a:hlinkClick xmlns:r="http://schemas.openxmlformats.org/officeDocument/2006/relationships" r:id="rId7"/>
        </xdr:cNvPr>
        <xdr:cNvSpPr txBox="1"/>
      </xdr:nvSpPr>
      <xdr:spPr>
        <a:xfrm>
          <a:off x="475615" y="19395440"/>
          <a:ext cx="379095" cy="1498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r>
            <a:rPr kumimoji="1" lang="en-US" altLang="ja-JP" sz="900" u="sng">
              <a:solidFill>
                <a:srgbClr val="0070C0"/>
              </a:solidFill>
            </a:rPr>
            <a:t>【</a:t>
          </a:r>
          <a:r>
            <a:rPr kumimoji="1" lang="ja-JP" altLang="en-US" sz="900" u="sng">
              <a:solidFill>
                <a:srgbClr val="0070C0"/>
              </a:solidFill>
            </a:rPr>
            <a:t>土木</a:t>
          </a:r>
          <a:r>
            <a:rPr kumimoji="1" lang="en-US" altLang="ja-JP" sz="900" u="sng">
              <a:solidFill>
                <a:srgbClr val="0070C0"/>
              </a:solidFill>
            </a:rPr>
            <a:t>】</a:t>
          </a:r>
          <a:endParaRPr kumimoji="1" lang="ja-JP" altLang="en-US" sz="900" u="sng">
            <a:solidFill>
              <a:srgbClr val="0070C0"/>
            </a:solidFill>
          </a:endParaRPr>
        </a:p>
      </xdr:txBody>
    </xdr:sp>
    <xdr:clientData/>
  </xdr:oneCellAnchor>
  <xdr:oneCellAnchor>
    <xdr:from xmlns:xdr="http://schemas.openxmlformats.org/drawingml/2006/spreadsheetDrawing">
      <xdr:col>1</xdr:col>
      <xdr:colOff>501650</xdr:colOff>
      <xdr:row>38</xdr:row>
      <xdr:rowOff>282575</xdr:rowOff>
    </xdr:from>
    <xdr:ext cx="379095" cy="149860"/>
    <xdr:sp macro="" textlink="">
      <xdr:nvSpPr>
        <xdr:cNvPr id="16" name="テキスト ボックス 15">
          <a:hlinkClick xmlns:r="http://schemas.openxmlformats.org/officeDocument/2006/relationships" r:id="rId8"/>
        </xdr:cNvPr>
        <xdr:cNvSpPr txBox="1"/>
      </xdr:nvSpPr>
      <xdr:spPr>
        <a:xfrm>
          <a:off x="818515" y="19397345"/>
          <a:ext cx="379095" cy="1498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r>
            <a:rPr kumimoji="1" lang="en-US" altLang="ja-JP" sz="900" u="sng">
              <a:solidFill>
                <a:srgbClr val="0070C0"/>
              </a:solidFill>
            </a:rPr>
            <a:t>【</a:t>
          </a:r>
          <a:r>
            <a:rPr kumimoji="1" lang="ja-JP" altLang="en-US" sz="900" u="sng">
              <a:solidFill>
                <a:srgbClr val="0070C0"/>
              </a:solidFill>
            </a:rPr>
            <a:t>建築</a:t>
          </a:r>
          <a:r>
            <a:rPr kumimoji="1" lang="en-US" altLang="ja-JP" sz="900" u="sng">
              <a:solidFill>
                <a:srgbClr val="0070C0"/>
              </a:solidFill>
            </a:rPr>
            <a:t>】</a:t>
          </a:r>
          <a:endParaRPr kumimoji="1" lang="ja-JP" altLang="en-US" sz="900" u="sng">
            <a:solidFill>
              <a:srgbClr val="0070C0"/>
            </a:solidFill>
          </a:endParaRPr>
        </a:p>
      </xdr:txBody>
    </xdr:sp>
    <xdr:clientData/>
  </xdr:oneCellAnchor>
  <xdr:oneCellAnchor>
    <xdr:from xmlns:xdr="http://schemas.openxmlformats.org/drawingml/2006/spreadsheetDrawing">
      <xdr:col>2</xdr:col>
      <xdr:colOff>94615</xdr:colOff>
      <xdr:row>38</xdr:row>
      <xdr:rowOff>280670</xdr:rowOff>
    </xdr:from>
    <xdr:ext cx="356235" cy="149860"/>
    <xdr:sp macro="" textlink="">
      <xdr:nvSpPr>
        <xdr:cNvPr id="17" name="テキスト ボックス 16">
          <a:hlinkClick xmlns:r="http://schemas.openxmlformats.org/officeDocument/2006/relationships" r:id="rId9"/>
        </xdr:cNvPr>
        <xdr:cNvSpPr txBox="1"/>
      </xdr:nvSpPr>
      <xdr:spPr>
        <a:xfrm>
          <a:off x="1276985" y="19395440"/>
          <a:ext cx="356235" cy="149860"/>
        </a:xfrm>
        <a:prstGeom prst="rect">
          <a:avLst/>
        </a:prstGeom>
        <a:solidFill>
          <a:schemeClr val="bg1"/>
        </a:solid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rtlCol="0" anchor="t">
          <a:spAutoFit/>
        </a:bodyPr>
        <a:lstStyle/>
        <a:p>
          <a:r>
            <a:rPr kumimoji="1" lang="en-US" altLang="ja-JP" sz="900" u="sng">
              <a:solidFill>
                <a:srgbClr val="0070C0"/>
              </a:solidFill>
            </a:rPr>
            <a:t>【</a:t>
          </a:r>
          <a:r>
            <a:rPr kumimoji="1" lang="ja-JP" altLang="en-US" sz="900" u="sng">
              <a:solidFill>
                <a:srgbClr val="0070C0"/>
              </a:solidFill>
            </a:rPr>
            <a:t>説明</a:t>
          </a:r>
          <a:r>
            <a:rPr kumimoji="1" lang="en-US" altLang="ja-JP" sz="900" u="sng">
              <a:solidFill>
                <a:srgbClr val="0070C0"/>
              </a:solidFill>
            </a:rPr>
            <a:t>】</a:t>
          </a:r>
          <a:endParaRPr kumimoji="1" lang="ja-JP" altLang="en-US" sz="900" u="sng">
            <a:solidFill>
              <a:srgbClr val="0070C0"/>
            </a:solidFill>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20</xdr:col>
      <xdr:colOff>133350</xdr:colOff>
      <xdr:row>0</xdr:row>
      <xdr:rowOff>0</xdr:rowOff>
    </xdr:from>
    <xdr:to xmlns:xdr="http://schemas.openxmlformats.org/drawingml/2006/spreadsheetDrawing">
      <xdr:col>28</xdr:col>
      <xdr:colOff>205740</xdr:colOff>
      <xdr:row>0</xdr:row>
      <xdr:rowOff>381635</xdr:rowOff>
    </xdr:to>
    <xdr:sp macro="" textlink="">
      <xdr:nvSpPr>
        <xdr:cNvPr id="2" name="角丸四角形 1">
          <a:hlinkClick xmlns:r="http://schemas.openxmlformats.org/officeDocument/2006/relationships" r:id="rId1"/>
        </xdr:cNvPr>
        <xdr:cNvSpPr/>
      </xdr:nvSpPr>
      <xdr:spPr>
        <a:xfrm>
          <a:off x="4136390" y="0"/>
          <a:ext cx="1718310" cy="3816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15</xdr:row>
          <xdr:rowOff>27940</xdr:rowOff>
        </xdr:from>
        <xdr:to xmlns:xdr="http://schemas.openxmlformats.org/drawingml/2006/spreadsheetDrawing">
          <xdr:col>1</xdr:col>
          <xdr:colOff>9525</xdr:colOff>
          <xdr:row>16</xdr:row>
          <xdr:rowOff>27940</xdr:rowOff>
        </xdr:to>
        <xdr:sp textlink="">
          <xdr:nvSpPr>
            <xdr:cNvPr id="202753" name="チェック 1" hidden="1">
              <a:extLst>
                <a:ext uri="{63B3BB69-23CF-44E3-9099-C40C66FF867C}">
                  <a14:compatExt spid="_x0000_s202753"/>
                </a:ext>
              </a:extLst>
            </xdr:cNvPr>
            <xdr:cNvSpPr>
              <a:spLocks noRot="1" noChangeShapeType="1"/>
            </xdr:cNvSpPr>
          </xdr:nvSpPr>
          <xdr:spPr>
            <a:xfrm>
              <a:off x="28575" y="3592195"/>
              <a:ext cx="22923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16</xdr:row>
          <xdr:rowOff>27940</xdr:rowOff>
        </xdr:from>
        <xdr:to xmlns:xdr="http://schemas.openxmlformats.org/drawingml/2006/spreadsheetDrawing">
          <xdr:col>1</xdr:col>
          <xdr:colOff>9525</xdr:colOff>
          <xdr:row>17</xdr:row>
          <xdr:rowOff>27940</xdr:rowOff>
        </xdr:to>
        <xdr:sp textlink="">
          <xdr:nvSpPr>
            <xdr:cNvPr id="202754" name="チェック 2" hidden="1">
              <a:extLst>
                <a:ext uri="{63B3BB69-23CF-44E3-9099-C40C66FF867C}">
                  <a14:compatExt spid="_x0000_s202754"/>
                </a:ext>
              </a:extLst>
            </xdr:cNvPr>
            <xdr:cNvSpPr>
              <a:spLocks noRot="1" noChangeShapeType="1"/>
            </xdr:cNvSpPr>
          </xdr:nvSpPr>
          <xdr:spPr>
            <a:xfrm>
              <a:off x="28575" y="3792220"/>
              <a:ext cx="22923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17</xdr:row>
          <xdr:rowOff>27940</xdr:rowOff>
        </xdr:from>
        <xdr:to xmlns:xdr="http://schemas.openxmlformats.org/drawingml/2006/spreadsheetDrawing">
          <xdr:col>1</xdr:col>
          <xdr:colOff>9525</xdr:colOff>
          <xdr:row>18</xdr:row>
          <xdr:rowOff>27940</xdr:rowOff>
        </xdr:to>
        <xdr:sp textlink="">
          <xdr:nvSpPr>
            <xdr:cNvPr id="202755" name="チェック 3" hidden="1">
              <a:extLst>
                <a:ext uri="{63B3BB69-23CF-44E3-9099-C40C66FF867C}">
                  <a14:compatExt spid="_x0000_s202755"/>
                </a:ext>
              </a:extLst>
            </xdr:cNvPr>
            <xdr:cNvSpPr>
              <a:spLocks noRot="1" noChangeShapeType="1"/>
            </xdr:cNvSpPr>
          </xdr:nvSpPr>
          <xdr:spPr>
            <a:xfrm>
              <a:off x="28575" y="3992245"/>
              <a:ext cx="22923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18</xdr:row>
          <xdr:rowOff>27940</xdr:rowOff>
        </xdr:from>
        <xdr:to xmlns:xdr="http://schemas.openxmlformats.org/drawingml/2006/spreadsheetDrawing">
          <xdr:col>1</xdr:col>
          <xdr:colOff>9525</xdr:colOff>
          <xdr:row>19</xdr:row>
          <xdr:rowOff>27940</xdr:rowOff>
        </xdr:to>
        <xdr:sp textlink="">
          <xdr:nvSpPr>
            <xdr:cNvPr id="202756" name="チェック 4" hidden="1">
              <a:extLst>
                <a:ext uri="{63B3BB69-23CF-44E3-9099-C40C66FF867C}">
                  <a14:compatExt spid="_x0000_s202756"/>
                </a:ext>
              </a:extLst>
            </xdr:cNvPr>
            <xdr:cNvSpPr>
              <a:spLocks noRot="1" noChangeShapeType="1"/>
            </xdr:cNvSpPr>
          </xdr:nvSpPr>
          <xdr:spPr>
            <a:xfrm>
              <a:off x="28575" y="4192270"/>
              <a:ext cx="22923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21</xdr:row>
          <xdr:rowOff>28575</xdr:rowOff>
        </xdr:from>
        <xdr:to xmlns:xdr="http://schemas.openxmlformats.org/drawingml/2006/spreadsheetDrawing">
          <xdr:col>1</xdr:col>
          <xdr:colOff>9525</xdr:colOff>
          <xdr:row>22</xdr:row>
          <xdr:rowOff>38100</xdr:rowOff>
        </xdr:to>
        <xdr:sp textlink="">
          <xdr:nvSpPr>
            <xdr:cNvPr id="202757" name="チェック 5" hidden="1">
              <a:extLst>
                <a:ext uri="{63B3BB69-23CF-44E3-9099-C40C66FF867C}">
                  <a14:compatExt spid="_x0000_s202757"/>
                </a:ext>
              </a:extLst>
            </xdr:cNvPr>
            <xdr:cNvSpPr>
              <a:spLocks noRot="1" noChangeShapeType="1"/>
            </xdr:cNvSpPr>
          </xdr:nvSpPr>
          <xdr:spPr>
            <a:xfrm>
              <a:off x="28575" y="4773930"/>
              <a:ext cx="22923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24</xdr:row>
          <xdr:rowOff>28575</xdr:rowOff>
        </xdr:from>
        <xdr:to xmlns:xdr="http://schemas.openxmlformats.org/drawingml/2006/spreadsheetDrawing">
          <xdr:col>1</xdr:col>
          <xdr:colOff>9525</xdr:colOff>
          <xdr:row>25</xdr:row>
          <xdr:rowOff>38100</xdr:rowOff>
        </xdr:to>
        <xdr:sp textlink="">
          <xdr:nvSpPr>
            <xdr:cNvPr id="202758" name="チェック 6" hidden="1">
              <a:extLst>
                <a:ext uri="{63B3BB69-23CF-44E3-9099-C40C66FF867C}">
                  <a14:compatExt spid="_x0000_s202758"/>
                </a:ext>
              </a:extLst>
            </xdr:cNvPr>
            <xdr:cNvSpPr>
              <a:spLocks noRot="1" noChangeShapeType="1"/>
            </xdr:cNvSpPr>
          </xdr:nvSpPr>
          <xdr:spPr>
            <a:xfrm>
              <a:off x="28575" y="5259705"/>
              <a:ext cx="22923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27</xdr:row>
          <xdr:rowOff>28575</xdr:rowOff>
        </xdr:from>
        <xdr:to xmlns:xdr="http://schemas.openxmlformats.org/drawingml/2006/spreadsheetDrawing">
          <xdr:col>1</xdr:col>
          <xdr:colOff>9525</xdr:colOff>
          <xdr:row>28</xdr:row>
          <xdr:rowOff>38100</xdr:rowOff>
        </xdr:to>
        <xdr:sp textlink="">
          <xdr:nvSpPr>
            <xdr:cNvPr id="202759" name="チェック 7" hidden="1">
              <a:extLst>
                <a:ext uri="{63B3BB69-23CF-44E3-9099-C40C66FF867C}">
                  <a14:compatExt spid="_x0000_s202759"/>
                </a:ext>
              </a:extLst>
            </xdr:cNvPr>
            <xdr:cNvSpPr>
              <a:spLocks noRot="1" noChangeShapeType="1"/>
            </xdr:cNvSpPr>
          </xdr:nvSpPr>
          <xdr:spPr>
            <a:xfrm>
              <a:off x="28575" y="5745480"/>
              <a:ext cx="22923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30</xdr:row>
          <xdr:rowOff>28575</xdr:rowOff>
        </xdr:from>
        <xdr:to xmlns:xdr="http://schemas.openxmlformats.org/drawingml/2006/spreadsheetDrawing">
          <xdr:col>1</xdr:col>
          <xdr:colOff>9525</xdr:colOff>
          <xdr:row>31</xdr:row>
          <xdr:rowOff>38100</xdr:rowOff>
        </xdr:to>
        <xdr:sp textlink="">
          <xdr:nvSpPr>
            <xdr:cNvPr id="202760" name="チェック 8" hidden="1">
              <a:extLst>
                <a:ext uri="{63B3BB69-23CF-44E3-9099-C40C66FF867C}">
                  <a14:compatExt spid="_x0000_s202760"/>
                </a:ext>
              </a:extLst>
            </xdr:cNvPr>
            <xdr:cNvSpPr>
              <a:spLocks noRot="1" noChangeShapeType="1"/>
            </xdr:cNvSpPr>
          </xdr:nvSpPr>
          <xdr:spPr>
            <a:xfrm>
              <a:off x="28575" y="6231255"/>
              <a:ext cx="229235" cy="190500"/>
            </a:xfrm>
            <a:prstGeom prst="rect"/>
          </xdr:spPr>
        </xdr:sp>
        <xdr:clientData/>
      </xdr:twoCellAnchor>
    </mc:Choice>
    <mc:Fallback/>
  </mc:AlternateContent>
  <xdr:twoCellAnchor>
    <xdr:from xmlns:xdr="http://schemas.openxmlformats.org/drawingml/2006/spreadsheetDrawing">
      <xdr:col>17</xdr:col>
      <xdr:colOff>47625</xdr:colOff>
      <xdr:row>0</xdr:row>
      <xdr:rowOff>46990</xdr:rowOff>
    </xdr:from>
    <xdr:to xmlns:xdr="http://schemas.openxmlformats.org/drawingml/2006/spreadsheetDrawing">
      <xdr:col>23</xdr:col>
      <xdr:colOff>333375</xdr:colOff>
      <xdr:row>0</xdr:row>
      <xdr:rowOff>294005</xdr:rowOff>
    </xdr:to>
    <xdr:sp macro="" textlink="">
      <xdr:nvSpPr>
        <xdr:cNvPr id="11" name="角丸四角形 10">
          <a:hlinkClick xmlns:r="http://schemas.openxmlformats.org/officeDocument/2006/relationships" r:id="rId1"/>
        </xdr:cNvPr>
        <xdr:cNvSpPr/>
      </xdr:nvSpPr>
      <xdr:spPr>
        <a:xfrm>
          <a:off x="4131310" y="46990"/>
          <a:ext cx="1852930" cy="24701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21</xdr:row>
          <xdr:rowOff>28575</xdr:rowOff>
        </xdr:from>
        <xdr:to xmlns:xdr="http://schemas.openxmlformats.org/drawingml/2006/spreadsheetDrawing">
          <xdr:col>1</xdr:col>
          <xdr:colOff>9525</xdr:colOff>
          <xdr:row>22</xdr:row>
          <xdr:rowOff>47625</xdr:rowOff>
        </xdr:to>
        <xdr:sp textlink="">
          <xdr:nvSpPr>
            <xdr:cNvPr id="202797" name="チェック 45" hidden="1">
              <a:extLst>
                <a:ext uri="{63B3BB69-23CF-44E3-9099-C40C66FF867C}">
                  <a14:compatExt spid="_x0000_s202797"/>
                </a:ext>
              </a:extLst>
            </xdr:cNvPr>
            <xdr:cNvSpPr>
              <a:spLocks noRot="1" noChangeShapeType="1"/>
            </xdr:cNvSpPr>
          </xdr:nvSpPr>
          <xdr:spPr>
            <a:xfrm>
              <a:off x="28575" y="4773930"/>
              <a:ext cx="22923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28575</xdr:colOff>
          <xdr:row>21</xdr:row>
          <xdr:rowOff>28575</xdr:rowOff>
        </xdr:from>
        <xdr:to xmlns:xdr="http://schemas.openxmlformats.org/drawingml/2006/spreadsheetDrawing">
          <xdr:col>1</xdr:col>
          <xdr:colOff>9525</xdr:colOff>
          <xdr:row>22</xdr:row>
          <xdr:rowOff>47625</xdr:rowOff>
        </xdr:to>
        <xdr:sp textlink="">
          <xdr:nvSpPr>
            <xdr:cNvPr id="202798" name="チェック 46" hidden="1">
              <a:extLst>
                <a:ext uri="{63B3BB69-23CF-44E3-9099-C40C66FF867C}">
                  <a14:compatExt spid="_x0000_s202798"/>
                </a:ext>
              </a:extLst>
            </xdr:cNvPr>
            <xdr:cNvSpPr>
              <a:spLocks noRot="1" noChangeShapeType="1"/>
            </xdr:cNvSpPr>
          </xdr:nvSpPr>
          <xdr:spPr>
            <a:xfrm>
              <a:off x="28575" y="4773930"/>
              <a:ext cx="229235" cy="200025"/>
            </a:xfrm>
            <a:prstGeom prst="rec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2</xdr:col>
      <xdr:colOff>666115</xdr:colOff>
      <xdr:row>0</xdr:row>
      <xdr:rowOff>0</xdr:rowOff>
    </xdr:from>
    <xdr:to xmlns:xdr="http://schemas.openxmlformats.org/drawingml/2006/spreadsheetDrawing">
      <xdr:col>4</xdr:col>
      <xdr:colOff>207010</xdr:colOff>
      <xdr:row>0</xdr:row>
      <xdr:rowOff>342900</xdr:rowOff>
    </xdr:to>
    <xdr:sp macro="" textlink="">
      <xdr:nvSpPr>
        <xdr:cNvPr id="2" name="角丸四角形 1">
          <a:hlinkClick xmlns:r="http://schemas.openxmlformats.org/officeDocument/2006/relationships" r:id="rId1"/>
        </xdr:cNvPr>
        <xdr:cNvSpPr/>
      </xdr:nvSpPr>
      <xdr:spPr>
        <a:xfrm>
          <a:off x="1694180" y="0"/>
          <a:ext cx="1675130" cy="3429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twoCellAnchor>
    <xdr:from xmlns:xdr="http://schemas.openxmlformats.org/drawingml/2006/spreadsheetDrawing">
      <xdr:col>4</xdr:col>
      <xdr:colOff>316865</xdr:colOff>
      <xdr:row>0</xdr:row>
      <xdr:rowOff>0</xdr:rowOff>
    </xdr:from>
    <xdr:to xmlns:xdr="http://schemas.openxmlformats.org/drawingml/2006/spreadsheetDrawing">
      <xdr:col>6</xdr:col>
      <xdr:colOff>831215</xdr:colOff>
      <xdr:row>0</xdr:row>
      <xdr:rowOff>342900</xdr:rowOff>
    </xdr:to>
    <xdr:sp macro="" textlink="">
      <xdr:nvSpPr>
        <xdr:cNvPr id="3" name="角丸四角形 2">
          <a:hlinkClick xmlns:r="http://schemas.openxmlformats.org/officeDocument/2006/relationships" r:id="rId2"/>
        </xdr:cNvPr>
        <xdr:cNvSpPr/>
      </xdr:nvSpPr>
      <xdr:spPr>
        <a:xfrm>
          <a:off x="3479165" y="0"/>
          <a:ext cx="1585595" cy="3429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a:solidFill>
                <a:sysClr val="windowText" lastClr="000000"/>
              </a:solidFill>
            </a:rPr>
            <a:t>施工体制台帳へ</a:t>
          </a:r>
        </a:p>
      </xdr:txBody>
    </xdr:sp>
    <xdr:clientData fPrintsWithSheet="0"/>
  </xdr:twoCellAnchor>
  <xdr:twoCellAnchor>
    <xdr:from xmlns:xdr="http://schemas.openxmlformats.org/drawingml/2006/spreadsheetDrawing">
      <xdr:col>6</xdr:col>
      <xdr:colOff>952500</xdr:colOff>
      <xdr:row>0</xdr:row>
      <xdr:rowOff>0</xdr:rowOff>
    </xdr:from>
    <xdr:to xmlns:xdr="http://schemas.openxmlformats.org/drawingml/2006/spreadsheetDrawing">
      <xdr:col>9</xdr:col>
      <xdr:colOff>38100</xdr:colOff>
      <xdr:row>0</xdr:row>
      <xdr:rowOff>342900</xdr:rowOff>
    </xdr:to>
    <xdr:sp macro="" textlink="">
      <xdr:nvSpPr>
        <xdr:cNvPr id="5" name="角丸四角形 4">
          <a:hlinkClick xmlns:r="http://schemas.openxmlformats.org/officeDocument/2006/relationships" r:id="rId3"/>
        </xdr:cNvPr>
        <xdr:cNvSpPr/>
      </xdr:nvSpPr>
      <xdr:spPr>
        <a:xfrm>
          <a:off x="5186045" y="0"/>
          <a:ext cx="1442085" cy="3429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a:solidFill>
                <a:sysClr val="windowText" lastClr="000000"/>
              </a:solidFill>
            </a:rPr>
            <a:t>再下請負通知へ</a:t>
          </a:r>
        </a:p>
      </xdr:txBody>
    </xdr:sp>
    <xdr:clientData fPrintsWithSheet="0"/>
  </xdr:twoCellAnchor>
  <xdr:twoCellAnchor>
    <xdr:from xmlns:xdr="http://schemas.openxmlformats.org/drawingml/2006/spreadsheetDrawing">
      <xdr:col>9</xdr:col>
      <xdr:colOff>142875</xdr:colOff>
      <xdr:row>0</xdr:row>
      <xdr:rowOff>0</xdr:rowOff>
    </xdr:from>
    <xdr:to xmlns:xdr="http://schemas.openxmlformats.org/drawingml/2006/spreadsheetDrawing">
      <xdr:col>11</xdr:col>
      <xdr:colOff>368300</xdr:colOff>
      <xdr:row>0</xdr:row>
      <xdr:rowOff>342900</xdr:rowOff>
    </xdr:to>
    <xdr:sp macro="" textlink="">
      <xdr:nvSpPr>
        <xdr:cNvPr id="6" name="角丸四角形 5">
          <a:hlinkClick xmlns:r="http://schemas.openxmlformats.org/officeDocument/2006/relationships" r:id="rId4"/>
        </xdr:cNvPr>
        <xdr:cNvSpPr/>
      </xdr:nvSpPr>
      <xdr:spPr>
        <a:xfrm>
          <a:off x="6732905" y="0"/>
          <a:ext cx="1459865" cy="3429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a:solidFill>
                <a:sysClr val="windowText" lastClr="000000"/>
              </a:solidFill>
            </a:rPr>
            <a:t>施工体系図へ</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68</xdr:row>
      <xdr:rowOff>0</xdr:rowOff>
    </xdr:from>
    <xdr:to xmlns:xdr="http://schemas.openxmlformats.org/drawingml/2006/spreadsheetDrawing">
      <xdr:col>71</xdr:col>
      <xdr:colOff>133350</xdr:colOff>
      <xdr:row>111</xdr:row>
      <xdr:rowOff>38100</xdr:rowOff>
    </xdr:to>
    <xdr:sp macro="" textlink="">
      <xdr:nvSpPr>
        <xdr:cNvPr id="204112" name="正方形/長方形 3"/>
        <xdr:cNvSpPr>
          <a:spLocks noChangeArrowheads="1"/>
        </xdr:cNvSpPr>
      </xdr:nvSpPr>
      <xdr:spPr>
        <a:xfrm>
          <a:off x="222885" y="11506200"/>
          <a:ext cx="11019790" cy="8153400"/>
        </a:xfrm>
        <a:prstGeom prst="rect">
          <a:avLst/>
        </a:prstGeom>
        <a:noFill/>
        <a:ln w="9525" algn="ctr">
          <a:solidFill>
            <a:srgbClr val="000000"/>
          </a:solidFill>
          <a:round/>
          <a:headEnd/>
          <a:tailEnd/>
        </a:ln>
      </xdr:spPr>
    </xdr:sp>
    <xdr:clientData/>
  </xdr:twoCellAnchor>
  <xdr:twoCellAnchor>
    <xdr:from xmlns:xdr="http://schemas.openxmlformats.org/drawingml/2006/spreadsheetDrawing">
      <xdr:col>29</xdr:col>
      <xdr:colOff>133350</xdr:colOff>
      <xdr:row>0</xdr:row>
      <xdr:rowOff>27940</xdr:rowOff>
    </xdr:from>
    <xdr:to xmlns:xdr="http://schemas.openxmlformats.org/drawingml/2006/spreadsheetDrawing">
      <xdr:col>40</xdr:col>
      <xdr:colOff>152400</xdr:colOff>
      <xdr:row>0</xdr:row>
      <xdr:rowOff>371475</xdr:rowOff>
    </xdr:to>
    <xdr:sp macro="" textlink="">
      <xdr:nvSpPr>
        <xdr:cNvPr id="3" name="角丸四角形 2">
          <a:hlinkClick xmlns:r="http://schemas.openxmlformats.org/officeDocument/2006/relationships" r:id="rId1"/>
        </xdr:cNvPr>
        <xdr:cNvSpPr/>
      </xdr:nvSpPr>
      <xdr:spPr>
        <a:xfrm>
          <a:off x="4145280" y="27940"/>
          <a:ext cx="1716405" cy="34353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twoCellAnchor>
    <xdr:from xmlns:xdr="http://schemas.openxmlformats.org/drawingml/2006/spreadsheetDrawing">
      <xdr:col>51</xdr:col>
      <xdr:colOff>154305</xdr:colOff>
      <xdr:row>0</xdr:row>
      <xdr:rowOff>10160</xdr:rowOff>
    </xdr:from>
    <xdr:to xmlns:xdr="http://schemas.openxmlformats.org/drawingml/2006/spreadsheetDrawing">
      <xdr:col>61</xdr:col>
      <xdr:colOff>152400</xdr:colOff>
      <xdr:row>0</xdr:row>
      <xdr:rowOff>351790</xdr:rowOff>
    </xdr:to>
    <xdr:sp macro="" textlink="">
      <xdr:nvSpPr>
        <xdr:cNvPr id="4" name="角丸四角形 3">
          <a:hlinkClick xmlns:r="http://schemas.openxmlformats.org/officeDocument/2006/relationships" r:id="rId2"/>
        </xdr:cNvPr>
        <xdr:cNvSpPr/>
      </xdr:nvSpPr>
      <xdr:spPr>
        <a:xfrm>
          <a:off x="8417560" y="10160"/>
          <a:ext cx="1541145" cy="34163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a:solidFill>
                <a:sysClr val="windowText" lastClr="000000"/>
              </a:solidFill>
            </a:rPr>
            <a:t>再下請負通知へ</a:t>
          </a:r>
        </a:p>
      </xdr:txBody>
    </xdr:sp>
    <xdr:clientData fPrintsWithSheet="0"/>
  </xdr:twoCellAnchor>
  <xdr:twoCellAnchor>
    <xdr:from xmlns:xdr="http://schemas.openxmlformats.org/drawingml/2006/spreadsheetDrawing">
      <xdr:col>41</xdr:col>
      <xdr:colOff>123825</xdr:colOff>
      <xdr:row>0</xdr:row>
      <xdr:rowOff>27940</xdr:rowOff>
    </xdr:from>
    <xdr:to xmlns:xdr="http://schemas.openxmlformats.org/drawingml/2006/spreadsheetDrawing">
      <xdr:col>51</xdr:col>
      <xdr:colOff>57150</xdr:colOff>
      <xdr:row>0</xdr:row>
      <xdr:rowOff>371475</xdr:rowOff>
    </xdr:to>
    <xdr:sp macro="" textlink="">
      <xdr:nvSpPr>
        <xdr:cNvPr id="5" name="角丸四角形 4">
          <a:hlinkClick xmlns:r="http://schemas.openxmlformats.org/officeDocument/2006/relationships" r:id="rId3"/>
        </xdr:cNvPr>
        <xdr:cNvSpPr/>
      </xdr:nvSpPr>
      <xdr:spPr>
        <a:xfrm>
          <a:off x="5987415" y="27940"/>
          <a:ext cx="2332990" cy="34353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a:solidFill>
                <a:sysClr val="windowText" lastClr="000000"/>
              </a:solidFill>
            </a:rPr>
            <a:t>施工体制台帳等提出書へ</a:t>
          </a:r>
        </a:p>
      </xdr:txBody>
    </xdr:sp>
    <xdr:clientData fPrintsWithSheet="0"/>
  </xdr:twoCellAnchor>
  <xdr:twoCellAnchor>
    <xdr:from xmlns:xdr="http://schemas.openxmlformats.org/drawingml/2006/spreadsheetDrawing">
      <xdr:col>62</xdr:col>
      <xdr:colOff>76200</xdr:colOff>
      <xdr:row>0</xdr:row>
      <xdr:rowOff>0</xdr:rowOff>
    </xdr:from>
    <xdr:to xmlns:xdr="http://schemas.openxmlformats.org/drawingml/2006/spreadsheetDrawing">
      <xdr:col>73</xdr:col>
      <xdr:colOff>47625</xdr:colOff>
      <xdr:row>0</xdr:row>
      <xdr:rowOff>343535</xdr:rowOff>
    </xdr:to>
    <xdr:sp macro="" textlink="">
      <xdr:nvSpPr>
        <xdr:cNvPr id="6" name="角丸四角形 5">
          <a:hlinkClick xmlns:r="http://schemas.openxmlformats.org/officeDocument/2006/relationships" r:id="rId4"/>
        </xdr:cNvPr>
        <xdr:cNvSpPr/>
      </xdr:nvSpPr>
      <xdr:spPr>
        <a:xfrm>
          <a:off x="10036810" y="0"/>
          <a:ext cx="1428750" cy="34353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a:solidFill>
                <a:sysClr val="windowText" lastClr="000000"/>
              </a:solidFill>
            </a:rPr>
            <a:t>施工体系図へ</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25</xdr:col>
      <xdr:colOff>381000</xdr:colOff>
      <xdr:row>2</xdr:row>
      <xdr:rowOff>77470</xdr:rowOff>
    </xdr:from>
    <xdr:to xmlns:xdr="http://schemas.openxmlformats.org/drawingml/2006/spreadsheetDrawing">
      <xdr:col>28</xdr:col>
      <xdr:colOff>428625</xdr:colOff>
      <xdr:row>5</xdr:row>
      <xdr:rowOff>61595</xdr:rowOff>
    </xdr:to>
    <xdr:sp macro="" textlink="">
      <xdr:nvSpPr>
        <xdr:cNvPr id="2" name="角丸四角形 1">
          <a:hlinkClick xmlns:r="http://schemas.openxmlformats.org/officeDocument/2006/relationships" r:id="rId1"/>
        </xdr:cNvPr>
        <xdr:cNvSpPr/>
      </xdr:nvSpPr>
      <xdr:spPr>
        <a:xfrm>
          <a:off x="13370560" y="511810"/>
          <a:ext cx="1899285" cy="50228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twoCellAnchor>
    <xdr:from xmlns:xdr="http://schemas.openxmlformats.org/drawingml/2006/spreadsheetDrawing">
      <xdr:col>0</xdr:col>
      <xdr:colOff>234315</xdr:colOff>
      <xdr:row>64</xdr:row>
      <xdr:rowOff>24130</xdr:rowOff>
    </xdr:from>
    <xdr:to xmlns:xdr="http://schemas.openxmlformats.org/drawingml/2006/spreadsheetDrawing">
      <xdr:col>1</xdr:col>
      <xdr:colOff>59055</xdr:colOff>
      <xdr:row>65</xdr:row>
      <xdr:rowOff>161925</xdr:rowOff>
    </xdr:to>
    <xdr:sp macro="" textlink="">
      <xdr:nvSpPr>
        <xdr:cNvPr id="4" name="Oval 3"/>
        <xdr:cNvSpPr>
          <a:spLocks noChangeArrowheads="1"/>
        </xdr:cNvSpPr>
      </xdr:nvSpPr>
      <xdr:spPr>
        <a:xfrm>
          <a:off x="234315" y="10741660"/>
          <a:ext cx="141605" cy="16637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mlns:xdr="http://schemas.openxmlformats.org/drawingml/2006/spreadsheetDrawing">
      <xdr:col>3</xdr:col>
      <xdr:colOff>322580</xdr:colOff>
      <xdr:row>65</xdr:row>
      <xdr:rowOff>0</xdr:rowOff>
    </xdr:from>
    <xdr:to xmlns:xdr="http://schemas.openxmlformats.org/drawingml/2006/spreadsheetDrawing">
      <xdr:col>4</xdr:col>
      <xdr:colOff>74930</xdr:colOff>
      <xdr:row>66</xdr:row>
      <xdr:rowOff>5715</xdr:rowOff>
    </xdr:to>
    <xdr:sp macro="" textlink="">
      <xdr:nvSpPr>
        <xdr:cNvPr id="6" name="Oval 4"/>
        <xdr:cNvSpPr>
          <a:spLocks noChangeArrowheads="1"/>
        </xdr:cNvSpPr>
      </xdr:nvSpPr>
      <xdr:spPr>
        <a:xfrm>
          <a:off x="1410335" y="10746105"/>
          <a:ext cx="137795" cy="173355"/>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mlns:xdr="http://schemas.openxmlformats.org/drawingml/2006/spreadsheetDrawing">
      <xdr:col>9</xdr:col>
      <xdr:colOff>371475</xdr:colOff>
      <xdr:row>65</xdr:row>
      <xdr:rowOff>0</xdr:rowOff>
    </xdr:from>
    <xdr:to xmlns:xdr="http://schemas.openxmlformats.org/drawingml/2006/spreadsheetDrawing">
      <xdr:col>10</xdr:col>
      <xdr:colOff>42545</xdr:colOff>
      <xdr:row>66</xdr:row>
      <xdr:rowOff>5715</xdr:rowOff>
    </xdr:to>
    <xdr:sp macro="" textlink="">
      <xdr:nvSpPr>
        <xdr:cNvPr id="7" name="Oval 5"/>
        <xdr:cNvSpPr>
          <a:spLocks noChangeArrowheads="1"/>
        </xdr:cNvSpPr>
      </xdr:nvSpPr>
      <xdr:spPr>
        <a:xfrm>
          <a:off x="3086100" y="10746105"/>
          <a:ext cx="125095" cy="173355"/>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mlns:xdr="http://schemas.openxmlformats.org/drawingml/2006/spreadsheetDrawing">
      <xdr:col>12</xdr:col>
      <xdr:colOff>217805</xdr:colOff>
      <xdr:row>65</xdr:row>
      <xdr:rowOff>0</xdr:rowOff>
    </xdr:from>
    <xdr:to xmlns:xdr="http://schemas.openxmlformats.org/drawingml/2006/spreadsheetDrawing">
      <xdr:col>12</xdr:col>
      <xdr:colOff>398145</xdr:colOff>
      <xdr:row>66</xdr:row>
      <xdr:rowOff>5715</xdr:rowOff>
    </xdr:to>
    <xdr:sp macro="" textlink="">
      <xdr:nvSpPr>
        <xdr:cNvPr id="8" name="Oval 5"/>
        <xdr:cNvSpPr>
          <a:spLocks noChangeArrowheads="1"/>
        </xdr:cNvSpPr>
      </xdr:nvSpPr>
      <xdr:spPr>
        <a:xfrm>
          <a:off x="4294505" y="10746105"/>
          <a:ext cx="180340" cy="173355"/>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mlns:xdr="http://schemas.openxmlformats.org/drawingml/2006/spreadsheetDrawing">
      <xdr:col>0</xdr:col>
      <xdr:colOff>217805</xdr:colOff>
      <xdr:row>68</xdr:row>
      <xdr:rowOff>0</xdr:rowOff>
    </xdr:from>
    <xdr:to xmlns:xdr="http://schemas.openxmlformats.org/drawingml/2006/spreadsheetDrawing">
      <xdr:col>1</xdr:col>
      <xdr:colOff>42545</xdr:colOff>
      <xdr:row>69</xdr:row>
      <xdr:rowOff>10795</xdr:rowOff>
    </xdr:to>
    <xdr:sp macro="" textlink="">
      <xdr:nvSpPr>
        <xdr:cNvPr id="10" name="Oval 7"/>
        <xdr:cNvSpPr>
          <a:spLocks noChangeArrowheads="1"/>
        </xdr:cNvSpPr>
      </xdr:nvSpPr>
      <xdr:spPr>
        <a:xfrm>
          <a:off x="217805" y="11249025"/>
          <a:ext cx="141605" cy="178435"/>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mlns:xdr="http://schemas.openxmlformats.org/drawingml/2006/spreadsheetDrawing">
      <xdr:col>3</xdr:col>
      <xdr:colOff>322580</xdr:colOff>
      <xdr:row>68</xdr:row>
      <xdr:rowOff>0</xdr:rowOff>
    </xdr:from>
    <xdr:to xmlns:xdr="http://schemas.openxmlformats.org/drawingml/2006/spreadsheetDrawing">
      <xdr:col>4</xdr:col>
      <xdr:colOff>74930</xdr:colOff>
      <xdr:row>69</xdr:row>
      <xdr:rowOff>10795</xdr:rowOff>
    </xdr:to>
    <xdr:sp macro="" textlink="">
      <xdr:nvSpPr>
        <xdr:cNvPr id="12" name="Oval 8"/>
        <xdr:cNvSpPr>
          <a:spLocks noChangeArrowheads="1"/>
        </xdr:cNvSpPr>
      </xdr:nvSpPr>
      <xdr:spPr>
        <a:xfrm>
          <a:off x="1410335" y="11249025"/>
          <a:ext cx="137795" cy="178435"/>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mlns:xdr="http://schemas.openxmlformats.org/drawingml/2006/spreadsheetDrawing">
      <xdr:col>7</xdr:col>
      <xdr:colOff>64770</xdr:colOff>
      <xdr:row>68</xdr:row>
      <xdr:rowOff>0</xdr:rowOff>
    </xdr:from>
    <xdr:to xmlns:xdr="http://schemas.openxmlformats.org/drawingml/2006/spreadsheetDrawing">
      <xdr:col>8</xdr:col>
      <xdr:colOff>34290</xdr:colOff>
      <xdr:row>69</xdr:row>
      <xdr:rowOff>3810</xdr:rowOff>
    </xdr:to>
    <xdr:sp macro="" textlink="">
      <xdr:nvSpPr>
        <xdr:cNvPr id="13" name="Oval 9"/>
        <xdr:cNvSpPr>
          <a:spLocks noChangeArrowheads="1"/>
        </xdr:cNvSpPr>
      </xdr:nvSpPr>
      <xdr:spPr>
        <a:xfrm>
          <a:off x="2282825" y="11249025"/>
          <a:ext cx="149225" cy="171450"/>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mlns:xdr="http://schemas.openxmlformats.org/drawingml/2006/spreadsheetDrawing">
      <xdr:col>10</xdr:col>
      <xdr:colOff>395605</xdr:colOff>
      <xdr:row>68</xdr:row>
      <xdr:rowOff>0</xdr:rowOff>
    </xdr:from>
    <xdr:to xmlns:xdr="http://schemas.openxmlformats.org/drawingml/2006/spreadsheetDrawing">
      <xdr:col>11</xdr:col>
      <xdr:colOff>63500</xdr:colOff>
      <xdr:row>69</xdr:row>
      <xdr:rowOff>13335</xdr:rowOff>
    </xdr:to>
    <xdr:sp macro="" textlink="">
      <xdr:nvSpPr>
        <xdr:cNvPr id="14" name="Oval 10"/>
        <xdr:cNvSpPr>
          <a:spLocks noChangeArrowheads="1"/>
        </xdr:cNvSpPr>
      </xdr:nvSpPr>
      <xdr:spPr>
        <a:xfrm>
          <a:off x="3564255" y="11249025"/>
          <a:ext cx="121920" cy="180975"/>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mlns:xdr="http://schemas.openxmlformats.org/drawingml/2006/spreadsheetDrawing">
      <xdr:col>12</xdr:col>
      <xdr:colOff>895985</xdr:colOff>
      <xdr:row>68</xdr:row>
      <xdr:rowOff>0</xdr:rowOff>
    </xdr:from>
    <xdr:to xmlns:xdr="http://schemas.openxmlformats.org/drawingml/2006/spreadsheetDrawing">
      <xdr:col>13</xdr:col>
      <xdr:colOff>47625</xdr:colOff>
      <xdr:row>69</xdr:row>
      <xdr:rowOff>13335</xdr:rowOff>
    </xdr:to>
    <xdr:sp macro="" textlink="">
      <xdr:nvSpPr>
        <xdr:cNvPr id="15" name="Oval 10"/>
        <xdr:cNvSpPr>
          <a:spLocks noChangeArrowheads="1"/>
        </xdr:cNvSpPr>
      </xdr:nvSpPr>
      <xdr:spPr>
        <a:xfrm>
          <a:off x="4972685" y="11249025"/>
          <a:ext cx="77470" cy="180975"/>
        </a:xfrm>
        <a:prstGeom prst="ellipse">
          <a:avLst/>
        </a:prstGeom>
        <a:solidFill>
          <a:srgbClr xmlns:mc="http://schemas.openxmlformats.org/markup-compatibility/2006" xmlns:a14="http://schemas.microsoft.com/office/drawing/2010/main" val="FFFFFF" a14:legacySpreadsheetColorIndex="9" mc:Ignorable="a14"/>
        </a:solidFill>
        <a:ln w="31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twoCellAnchor>
    <xdr:from xmlns:xdr="http://schemas.openxmlformats.org/drawingml/2006/spreadsheetDrawing">
      <xdr:col>0</xdr:col>
      <xdr:colOff>210185</xdr:colOff>
      <xdr:row>70</xdr:row>
      <xdr:rowOff>0</xdr:rowOff>
    </xdr:from>
    <xdr:to xmlns:xdr="http://schemas.openxmlformats.org/drawingml/2006/spreadsheetDrawing">
      <xdr:col>1</xdr:col>
      <xdr:colOff>34925</xdr:colOff>
      <xdr:row>71</xdr:row>
      <xdr:rowOff>10160</xdr:rowOff>
    </xdr:to>
    <xdr:sp macro="" textlink="">
      <xdr:nvSpPr>
        <xdr:cNvPr id="16" name="楕円 15"/>
        <xdr:cNvSpPr>
          <a:spLocks noChangeAspect="1"/>
        </xdr:cNvSpPr>
      </xdr:nvSpPr>
      <xdr:spPr>
        <a:xfrm>
          <a:off x="210185" y="11483340"/>
          <a:ext cx="141605" cy="177800"/>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a:ea typeface="ＭＳ Ｐゴシック"/>
            </a:rPr>
            <a:t>習</a:t>
          </a:r>
        </a:p>
      </xdr:txBody>
    </xdr:sp>
    <xdr:clientData/>
  </xdr:twoCellAnchor>
  <xdr:twoCellAnchor>
    <xdr:from xmlns:xdr="http://schemas.openxmlformats.org/drawingml/2006/spreadsheetDrawing">
      <xdr:col>4</xdr:col>
      <xdr:colOff>306705</xdr:colOff>
      <xdr:row>70</xdr:row>
      <xdr:rowOff>0</xdr:rowOff>
    </xdr:from>
    <xdr:to xmlns:xdr="http://schemas.openxmlformats.org/drawingml/2006/spreadsheetDrawing">
      <xdr:col>5</xdr:col>
      <xdr:colOff>59055</xdr:colOff>
      <xdr:row>71</xdr:row>
      <xdr:rowOff>12065</xdr:rowOff>
    </xdr:to>
    <xdr:sp macro="" textlink="">
      <xdr:nvSpPr>
        <xdr:cNvPr id="18" name="楕円 17"/>
        <xdr:cNvSpPr>
          <a:spLocks noChangeAspect="1"/>
        </xdr:cNvSpPr>
      </xdr:nvSpPr>
      <xdr:spPr>
        <a:xfrm>
          <a:off x="1779905" y="11483340"/>
          <a:ext cx="137795" cy="17970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a:ea typeface="ＭＳ Ｐゴシック"/>
            </a:rPr>
            <a:t>就</a:t>
          </a:r>
        </a:p>
      </xdr:txBody>
    </xdr:sp>
    <xdr:clientData/>
  </xdr:twoCellAnchor>
  <xdr:twoCellAnchor>
    <xdr:from xmlns:xdr="http://schemas.openxmlformats.org/drawingml/2006/spreadsheetDrawing">
      <xdr:col>10</xdr:col>
      <xdr:colOff>153670</xdr:colOff>
      <xdr:row>70</xdr:row>
      <xdr:rowOff>0</xdr:rowOff>
    </xdr:from>
    <xdr:to xmlns:xdr="http://schemas.openxmlformats.org/drawingml/2006/spreadsheetDrawing">
      <xdr:col>11</xdr:col>
      <xdr:colOff>5080</xdr:colOff>
      <xdr:row>70</xdr:row>
      <xdr:rowOff>144780</xdr:rowOff>
    </xdr:to>
    <xdr:sp macro="" textlink="">
      <xdr:nvSpPr>
        <xdr:cNvPr id="19" name="楕円 18"/>
        <xdr:cNvSpPr>
          <a:spLocks noChangeAspect="1"/>
        </xdr:cNvSpPr>
      </xdr:nvSpPr>
      <xdr:spPr>
        <a:xfrm>
          <a:off x="3322320" y="11483340"/>
          <a:ext cx="305435" cy="144780"/>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a:ea typeface="ＭＳ Ｐゴシック"/>
            </a:rPr>
            <a:t>１特</a:t>
          </a:r>
          <a:endParaRPr kumimoji="1" lang="en-US" altLang="ja-JP" sz="700">
            <a:latin typeface="ＭＳ Ｐゴシック"/>
            <a:ea typeface="ＭＳ Ｐ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61</xdr:row>
      <xdr:rowOff>0</xdr:rowOff>
    </xdr:from>
    <xdr:to xmlns:xdr="http://schemas.openxmlformats.org/drawingml/2006/spreadsheetDrawing">
      <xdr:col>67</xdr:col>
      <xdr:colOff>142875</xdr:colOff>
      <xdr:row>94</xdr:row>
      <xdr:rowOff>161925</xdr:rowOff>
    </xdr:to>
    <xdr:sp macro="" textlink="">
      <xdr:nvSpPr>
        <xdr:cNvPr id="206160" name="正方形/長方形 1"/>
        <xdr:cNvSpPr>
          <a:spLocks noChangeArrowheads="1"/>
        </xdr:cNvSpPr>
      </xdr:nvSpPr>
      <xdr:spPr>
        <a:xfrm>
          <a:off x="213995" y="10601325"/>
          <a:ext cx="10823575" cy="6448425"/>
        </a:xfrm>
        <a:prstGeom prst="rect">
          <a:avLst/>
        </a:prstGeom>
        <a:noFill/>
        <a:ln w="9525" algn="ctr">
          <a:solidFill>
            <a:srgbClr val="000000"/>
          </a:solidFill>
          <a:round/>
          <a:headEnd/>
          <a:tailEnd/>
        </a:ln>
      </xdr:spPr>
    </xdr:sp>
    <xdr:clientData/>
  </xdr:twoCellAnchor>
  <xdr:twoCellAnchor>
    <xdr:from xmlns:xdr="http://schemas.openxmlformats.org/drawingml/2006/spreadsheetDrawing">
      <xdr:col>29</xdr:col>
      <xdr:colOff>123825</xdr:colOff>
      <xdr:row>0</xdr:row>
      <xdr:rowOff>0</xdr:rowOff>
    </xdr:from>
    <xdr:to xmlns:xdr="http://schemas.openxmlformats.org/drawingml/2006/spreadsheetDrawing">
      <xdr:col>40</xdr:col>
      <xdr:colOff>142875</xdr:colOff>
      <xdr:row>0</xdr:row>
      <xdr:rowOff>342900</xdr:rowOff>
    </xdr:to>
    <xdr:sp macro="" textlink="">
      <xdr:nvSpPr>
        <xdr:cNvPr id="3" name="角丸四角形 2">
          <a:hlinkClick xmlns:r="http://schemas.openxmlformats.org/officeDocument/2006/relationships" r:id="rId1"/>
        </xdr:cNvPr>
        <xdr:cNvSpPr/>
      </xdr:nvSpPr>
      <xdr:spPr>
        <a:xfrm>
          <a:off x="4178300" y="0"/>
          <a:ext cx="1716405" cy="3429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twoCellAnchor>
    <xdr:from xmlns:xdr="http://schemas.openxmlformats.org/drawingml/2006/spreadsheetDrawing">
      <xdr:col>41</xdr:col>
      <xdr:colOff>114300</xdr:colOff>
      <xdr:row>0</xdr:row>
      <xdr:rowOff>0</xdr:rowOff>
    </xdr:from>
    <xdr:to xmlns:xdr="http://schemas.openxmlformats.org/drawingml/2006/spreadsheetDrawing">
      <xdr:col>43</xdr:col>
      <xdr:colOff>19050</xdr:colOff>
      <xdr:row>0</xdr:row>
      <xdr:rowOff>342900</xdr:rowOff>
    </xdr:to>
    <xdr:sp macro="" textlink="">
      <xdr:nvSpPr>
        <xdr:cNvPr id="4" name="角丸四角形 3">
          <a:hlinkClick xmlns:r="http://schemas.openxmlformats.org/officeDocument/2006/relationships" r:id="rId2"/>
        </xdr:cNvPr>
        <xdr:cNvSpPr/>
      </xdr:nvSpPr>
      <xdr:spPr>
        <a:xfrm>
          <a:off x="6020435" y="0"/>
          <a:ext cx="1524635" cy="3429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a:solidFill>
                <a:sysClr val="windowText" lastClr="000000"/>
              </a:solidFill>
            </a:rPr>
            <a:t>施工体制台帳へ</a:t>
          </a:r>
        </a:p>
      </xdr:txBody>
    </xdr:sp>
    <xdr:clientData fPrintsWithSheet="0"/>
  </xdr:twoCellAnchor>
  <xdr:twoCellAnchor>
    <xdr:from xmlns:xdr="http://schemas.openxmlformats.org/drawingml/2006/spreadsheetDrawing">
      <xdr:col>44</xdr:col>
      <xdr:colOff>66675</xdr:colOff>
      <xdr:row>0</xdr:row>
      <xdr:rowOff>0</xdr:rowOff>
    </xdr:from>
    <xdr:to xmlns:xdr="http://schemas.openxmlformats.org/drawingml/2006/spreadsheetDrawing">
      <xdr:col>60</xdr:col>
      <xdr:colOff>19050</xdr:colOff>
      <xdr:row>0</xdr:row>
      <xdr:rowOff>342900</xdr:rowOff>
    </xdr:to>
    <xdr:sp macro="" textlink="">
      <xdr:nvSpPr>
        <xdr:cNvPr id="7" name="角丸四角形 6">
          <a:hlinkClick xmlns:r="http://schemas.openxmlformats.org/officeDocument/2006/relationships" r:id="rId3"/>
        </xdr:cNvPr>
        <xdr:cNvSpPr/>
      </xdr:nvSpPr>
      <xdr:spPr>
        <a:xfrm>
          <a:off x="7652385" y="0"/>
          <a:ext cx="2335530" cy="3429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a:solidFill>
                <a:sysClr val="windowText" lastClr="000000"/>
              </a:solidFill>
            </a:rPr>
            <a:t>施工体制台帳等提出書へ</a:t>
          </a:r>
        </a:p>
      </xdr:txBody>
    </xdr:sp>
    <xdr:clientData fPrintsWithSheet="0"/>
  </xdr:twoCellAnchor>
  <xdr:twoCellAnchor>
    <xdr:from xmlns:xdr="http://schemas.openxmlformats.org/drawingml/2006/spreadsheetDrawing">
      <xdr:col>60</xdr:col>
      <xdr:colOff>133350</xdr:colOff>
      <xdr:row>0</xdr:row>
      <xdr:rowOff>0</xdr:rowOff>
    </xdr:from>
    <xdr:to xmlns:xdr="http://schemas.openxmlformats.org/drawingml/2006/spreadsheetDrawing">
      <xdr:col>71</xdr:col>
      <xdr:colOff>104775</xdr:colOff>
      <xdr:row>0</xdr:row>
      <xdr:rowOff>342900</xdr:rowOff>
    </xdr:to>
    <xdr:sp macro="" textlink="">
      <xdr:nvSpPr>
        <xdr:cNvPr id="9" name="角丸四角形 8">
          <a:hlinkClick xmlns:r="http://schemas.openxmlformats.org/officeDocument/2006/relationships" r:id="rId4"/>
        </xdr:cNvPr>
        <xdr:cNvSpPr/>
      </xdr:nvSpPr>
      <xdr:spPr>
        <a:xfrm>
          <a:off x="10102215" y="0"/>
          <a:ext cx="1428750" cy="3429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a:solidFill>
                <a:sysClr val="windowText" lastClr="000000"/>
              </a:solidFill>
            </a:rPr>
            <a:t>施工体系図へ</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2</xdr:col>
      <xdr:colOff>1257935</xdr:colOff>
      <xdr:row>20</xdr:row>
      <xdr:rowOff>0</xdr:rowOff>
    </xdr:from>
    <xdr:to xmlns:xdr="http://schemas.openxmlformats.org/drawingml/2006/spreadsheetDrawing">
      <xdr:col>2</xdr:col>
      <xdr:colOff>1257935</xdr:colOff>
      <xdr:row>21</xdr:row>
      <xdr:rowOff>266700</xdr:rowOff>
    </xdr:to>
    <xdr:sp macro="" textlink="">
      <xdr:nvSpPr>
        <xdr:cNvPr id="207779" name="Line 1"/>
        <xdr:cNvSpPr>
          <a:spLocks noChangeShapeType="1"/>
        </xdr:cNvSpPr>
      </xdr:nvSpPr>
      <xdr:spPr>
        <a:xfrm>
          <a:off x="2800985" y="5759450"/>
          <a:ext cx="0" cy="545465"/>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xdr:col>
      <xdr:colOff>1257935</xdr:colOff>
      <xdr:row>21</xdr:row>
      <xdr:rowOff>0</xdr:rowOff>
    </xdr:from>
    <xdr:to xmlns:xdr="http://schemas.openxmlformats.org/drawingml/2006/spreadsheetDrawing">
      <xdr:col>4</xdr:col>
      <xdr:colOff>0</xdr:colOff>
      <xdr:row>21</xdr:row>
      <xdr:rowOff>9525</xdr:rowOff>
    </xdr:to>
    <xdr:sp macro="" textlink="">
      <xdr:nvSpPr>
        <xdr:cNvPr id="207780" name="Line 2"/>
        <xdr:cNvSpPr>
          <a:spLocks noChangeShapeType="1"/>
        </xdr:cNvSpPr>
      </xdr:nvSpPr>
      <xdr:spPr>
        <a:xfrm>
          <a:off x="2800985" y="6038215"/>
          <a:ext cx="893445" cy="9525"/>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190500</xdr:colOff>
      <xdr:row>17</xdr:row>
      <xdr:rowOff>0</xdr:rowOff>
    </xdr:from>
    <xdr:to xmlns:xdr="http://schemas.openxmlformats.org/drawingml/2006/spreadsheetDrawing">
      <xdr:col>3</xdr:col>
      <xdr:colOff>190500</xdr:colOff>
      <xdr:row>21</xdr:row>
      <xdr:rowOff>9525</xdr:rowOff>
    </xdr:to>
    <xdr:sp macro="" textlink="">
      <xdr:nvSpPr>
        <xdr:cNvPr id="207781" name="Line 3"/>
        <xdr:cNvSpPr>
          <a:spLocks noChangeShapeType="1"/>
        </xdr:cNvSpPr>
      </xdr:nvSpPr>
      <xdr:spPr>
        <a:xfrm>
          <a:off x="3550920" y="4923155"/>
          <a:ext cx="0" cy="1124585"/>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190500</xdr:colOff>
      <xdr:row>16</xdr:row>
      <xdr:rowOff>278765</xdr:rowOff>
    </xdr:from>
    <xdr:to xmlns:xdr="http://schemas.openxmlformats.org/drawingml/2006/spreadsheetDrawing">
      <xdr:col>4</xdr:col>
      <xdr:colOff>9525</xdr:colOff>
      <xdr:row>17</xdr:row>
      <xdr:rowOff>0</xdr:rowOff>
    </xdr:to>
    <xdr:sp macro="" textlink="">
      <xdr:nvSpPr>
        <xdr:cNvPr id="207782" name="Line 4"/>
        <xdr:cNvSpPr>
          <a:spLocks noChangeShapeType="1"/>
        </xdr:cNvSpPr>
      </xdr:nvSpPr>
      <xdr:spPr>
        <a:xfrm>
          <a:off x="3550920" y="4923155"/>
          <a:ext cx="1530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190500</xdr:colOff>
      <xdr:row>19</xdr:row>
      <xdr:rowOff>0</xdr:rowOff>
    </xdr:from>
    <xdr:to xmlns:xdr="http://schemas.openxmlformats.org/drawingml/2006/spreadsheetDrawing">
      <xdr:col>5</xdr:col>
      <xdr:colOff>180975</xdr:colOff>
      <xdr:row>19</xdr:row>
      <xdr:rowOff>0</xdr:rowOff>
    </xdr:to>
    <xdr:sp macro="" textlink="">
      <xdr:nvSpPr>
        <xdr:cNvPr id="207783" name="Line 6"/>
        <xdr:cNvSpPr>
          <a:spLocks noChangeShapeType="1"/>
        </xdr:cNvSpPr>
      </xdr:nvSpPr>
      <xdr:spPr>
        <a:xfrm flipV="1">
          <a:off x="3550920" y="5480685"/>
          <a:ext cx="22447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200025</xdr:colOff>
      <xdr:row>13</xdr:row>
      <xdr:rowOff>0</xdr:rowOff>
    </xdr:from>
    <xdr:to xmlns:xdr="http://schemas.openxmlformats.org/drawingml/2006/spreadsheetDrawing">
      <xdr:col>5</xdr:col>
      <xdr:colOff>316865</xdr:colOff>
      <xdr:row>13</xdr:row>
      <xdr:rowOff>0</xdr:rowOff>
    </xdr:to>
    <xdr:sp macro="" textlink="">
      <xdr:nvSpPr>
        <xdr:cNvPr id="207784" name="Line 7"/>
        <xdr:cNvSpPr>
          <a:spLocks noChangeShapeType="1"/>
        </xdr:cNvSpPr>
      </xdr:nvSpPr>
      <xdr:spPr>
        <a:xfrm flipV="1">
          <a:off x="5814695" y="3808095"/>
          <a:ext cx="11684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180975</xdr:colOff>
      <xdr:row>35</xdr:row>
      <xdr:rowOff>0</xdr:rowOff>
    </xdr:from>
    <xdr:to xmlns:xdr="http://schemas.openxmlformats.org/drawingml/2006/spreadsheetDrawing">
      <xdr:col>6</xdr:col>
      <xdr:colOff>0</xdr:colOff>
      <xdr:row>35</xdr:row>
      <xdr:rowOff>0</xdr:rowOff>
    </xdr:to>
    <xdr:sp macro="" textlink="">
      <xdr:nvSpPr>
        <xdr:cNvPr id="207785" name="Line 9"/>
        <xdr:cNvSpPr>
          <a:spLocks noChangeShapeType="1"/>
        </xdr:cNvSpPr>
      </xdr:nvSpPr>
      <xdr:spPr>
        <a:xfrm>
          <a:off x="5795645" y="9940925"/>
          <a:ext cx="13589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180975</xdr:colOff>
      <xdr:row>13</xdr:row>
      <xdr:rowOff>0</xdr:rowOff>
    </xdr:from>
    <xdr:to xmlns:xdr="http://schemas.openxmlformats.org/drawingml/2006/spreadsheetDrawing">
      <xdr:col>5</xdr:col>
      <xdr:colOff>190500</xdr:colOff>
      <xdr:row>45</xdr:row>
      <xdr:rowOff>276860</xdr:rowOff>
    </xdr:to>
    <xdr:sp macro="" textlink="">
      <xdr:nvSpPr>
        <xdr:cNvPr id="207786" name="Line 10"/>
        <xdr:cNvSpPr>
          <a:spLocks noChangeShapeType="1"/>
        </xdr:cNvSpPr>
      </xdr:nvSpPr>
      <xdr:spPr>
        <a:xfrm flipH="1">
          <a:off x="5795645" y="3808095"/>
          <a:ext cx="9525" cy="919734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1590040</xdr:colOff>
      <xdr:row>0</xdr:row>
      <xdr:rowOff>29210</xdr:rowOff>
    </xdr:from>
    <xdr:to xmlns:xdr="http://schemas.openxmlformats.org/drawingml/2006/spreadsheetDrawing">
      <xdr:col>9</xdr:col>
      <xdr:colOff>9525</xdr:colOff>
      <xdr:row>0</xdr:row>
      <xdr:rowOff>372110</xdr:rowOff>
    </xdr:to>
    <xdr:sp macro="" textlink="">
      <xdr:nvSpPr>
        <xdr:cNvPr id="11" name="角丸四角形 10">
          <a:hlinkClick xmlns:r="http://schemas.openxmlformats.org/officeDocument/2006/relationships" r:id="rId1"/>
        </xdr:cNvPr>
        <xdr:cNvSpPr/>
      </xdr:nvSpPr>
      <xdr:spPr>
        <a:xfrm>
          <a:off x="5284470" y="29210"/>
          <a:ext cx="1555750" cy="3429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twoCellAnchor>
    <xdr:from xmlns:xdr="http://schemas.openxmlformats.org/drawingml/2006/spreadsheetDrawing">
      <xdr:col>9</xdr:col>
      <xdr:colOff>152400</xdr:colOff>
      <xdr:row>0</xdr:row>
      <xdr:rowOff>18415</xdr:rowOff>
    </xdr:from>
    <xdr:to xmlns:xdr="http://schemas.openxmlformats.org/drawingml/2006/spreadsheetDrawing">
      <xdr:col>10</xdr:col>
      <xdr:colOff>1414145</xdr:colOff>
      <xdr:row>0</xdr:row>
      <xdr:rowOff>361315</xdr:rowOff>
    </xdr:to>
    <xdr:sp macro="" textlink="">
      <xdr:nvSpPr>
        <xdr:cNvPr id="12" name="角丸四角形 11">
          <a:hlinkClick xmlns:r="http://schemas.openxmlformats.org/officeDocument/2006/relationships" r:id="rId2"/>
        </xdr:cNvPr>
        <xdr:cNvSpPr/>
      </xdr:nvSpPr>
      <xdr:spPr>
        <a:xfrm>
          <a:off x="6983095" y="18415"/>
          <a:ext cx="1647190" cy="3429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a:solidFill>
                <a:sysClr val="windowText" lastClr="000000"/>
              </a:solidFill>
            </a:rPr>
            <a:t>施工体制台帳へ</a:t>
          </a:r>
        </a:p>
      </xdr:txBody>
    </xdr:sp>
    <xdr:clientData fPrintsWithSheet="0"/>
  </xdr:twoCellAnchor>
  <xdr:twoCellAnchor>
    <xdr:from xmlns:xdr="http://schemas.openxmlformats.org/drawingml/2006/spreadsheetDrawing">
      <xdr:col>10</xdr:col>
      <xdr:colOff>1414145</xdr:colOff>
      <xdr:row>0</xdr:row>
      <xdr:rowOff>0</xdr:rowOff>
    </xdr:from>
    <xdr:to xmlns:xdr="http://schemas.openxmlformats.org/drawingml/2006/spreadsheetDrawing">
      <xdr:col>16</xdr:col>
      <xdr:colOff>798830</xdr:colOff>
      <xdr:row>0</xdr:row>
      <xdr:rowOff>342900</xdr:rowOff>
    </xdr:to>
    <xdr:sp macro="" textlink="">
      <xdr:nvSpPr>
        <xdr:cNvPr id="14" name="角丸四角形 13">
          <a:hlinkClick xmlns:r="http://schemas.openxmlformats.org/officeDocument/2006/relationships" r:id="rId3"/>
        </xdr:cNvPr>
        <xdr:cNvSpPr/>
      </xdr:nvSpPr>
      <xdr:spPr>
        <a:xfrm>
          <a:off x="8630285" y="0"/>
          <a:ext cx="2400300" cy="3429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a:solidFill>
                <a:sysClr val="windowText" lastClr="000000"/>
              </a:solidFill>
            </a:rPr>
            <a:t>施工体制台帳等提出書へ</a:t>
          </a:r>
        </a:p>
      </xdr:txBody>
    </xdr:sp>
    <xdr:clientData fPrintsWithSheet="0"/>
  </xdr:twoCellAnchor>
  <xdr:twoCellAnchor>
    <xdr:from xmlns:xdr="http://schemas.openxmlformats.org/drawingml/2006/spreadsheetDrawing">
      <xdr:col>16</xdr:col>
      <xdr:colOff>905510</xdr:colOff>
      <xdr:row>0</xdr:row>
      <xdr:rowOff>0</xdr:rowOff>
    </xdr:from>
    <xdr:to xmlns:xdr="http://schemas.openxmlformats.org/drawingml/2006/spreadsheetDrawing">
      <xdr:col>20</xdr:col>
      <xdr:colOff>38100</xdr:colOff>
      <xdr:row>0</xdr:row>
      <xdr:rowOff>342900</xdr:rowOff>
    </xdr:to>
    <xdr:sp macro="" textlink="">
      <xdr:nvSpPr>
        <xdr:cNvPr id="15" name="角丸四角形 14">
          <a:hlinkClick xmlns:r="http://schemas.openxmlformats.org/officeDocument/2006/relationships" r:id="rId4"/>
        </xdr:cNvPr>
        <xdr:cNvSpPr/>
      </xdr:nvSpPr>
      <xdr:spPr>
        <a:xfrm>
          <a:off x="11137265" y="0"/>
          <a:ext cx="1445895" cy="3429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a:solidFill>
                <a:sysClr val="windowText" lastClr="000000"/>
              </a:solidFill>
            </a:rPr>
            <a:t>再下請負通知へ</a:t>
          </a:r>
        </a:p>
      </xdr:txBody>
    </xdr:sp>
    <xdr:clientData fPrintsWithSheet="0"/>
  </xdr:twoCellAnchor>
  <xdr:twoCellAnchor>
    <xdr:from xmlns:xdr="http://schemas.openxmlformats.org/drawingml/2006/spreadsheetDrawing">
      <xdr:col>5</xdr:col>
      <xdr:colOff>200025</xdr:colOff>
      <xdr:row>24</xdr:row>
      <xdr:rowOff>0</xdr:rowOff>
    </xdr:from>
    <xdr:to xmlns:xdr="http://schemas.openxmlformats.org/drawingml/2006/spreadsheetDrawing">
      <xdr:col>6</xdr:col>
      <xdr:colOff>0</xdr:colOff>
      <xdr:row>24</xdr:row>
      <xdr:rowOff>0</xdr:rowOff>
    </xdr:to>
    <xdr:sp macro="" textlink="">
      <xdr:nvSpPr>
        <xdr:cNvPr id="207791" name="Line 7"/>
        <xdr:cNvSpPr>
          <a:spLocks noChangeShapeType="1"/>
        </xdr:cNvSpPr>
      </xdr:nvSpPr>
      <xdr:spPr>
        <a:xfrm flipV="1">
          <a:off x="5814695" y="6874510"/>
          <a:ext cx="11684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5</xdr:col>
      <xdr:colOff>180975</xdr:colOff>
      <xdr:row>45</xdr:row>
      <xdr:rowOff>276860</xdr:rowOff>
    </xdr:from>
    <xdr:to xmlns:xdr="http://schemas.openxmlformats.org/drawingml/2006/spreadsheetDrawing">
      <xdr:col>6</xdr:col>
      <xdr:colOff>0</xdr:colOff>
      <xdr:row>45</xdr:row>
      <xdr:rowOff>276860</xdr:rowOff>
    </xdr:to>
    <xdr:sp macro="" textlink="">
      <xdr:nvSpPr>
        <xdr:cNvPr id="207792" name="Line 9"/>
        <xdr:cNvSpPr>
          <a:spLocks noChangeShapeType="1"/>
        </xdr:cNvSpPr>
      </xdr:nvSpPr>
      <xdr:spPr>
        <a:xfrm>
          <a:off x="5795645" y="13005435"/>
          <a:ext cx="135890" cy="0"/>
        </a:xfrm>
        <a:prstGeom prst="line">
          <a:avLst/>
        </a:prstGeom>
        <a:noFill/>
        <a:ln w="9525" cap="rnd">
          <a:solidFill>
            <a:srgbClr val="000000"/>
          </a:solidFill>
          <a:prstDash val="sysDot"/>
          <a:round/>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7</xdr:col>
      <xdr:colOff>0</xdr:colOff>
      <xdr:row>0</xdr:row>
      <xdr:rowOff>0</xdr:rowOff>
    </xdr:from>
    <xdr:to xmlns:xdr="http://schemas.openxmlformats.org/drawingml/2006/spreadsheetDrawing">
      <xdr:col>8</xdr:col>
      <xdr:colOff>248285</xdr:colOff>
      <xdr:row>0</xdr:row>
      <xdr:rowOff>309245</xdr:rowOff>
    </xdr:to>
    <xdr:sp macro="" textlink="">
      <xdr:nvSpPr>
        <xdr:cNvPr id="2" name="角丸四角形 1">
          <a:hlinkClick xmlns:r="http://schemas.openxmlformats.org/officeDocument/2006/relationships" r:id="rId1"/>
        </xdr:cNvPr>
        <xdr:cNvSpPr/>
      </xdr:nvSpPr>
      <xdr:spPr>
        <a:xfrm>
          <a:off x="4164330" y="0"/>
          <a:ext cx="1731010" cy="30924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mlns:xdr="http://schemas.openxmlformats.org/drawingml/2006/spreadsheetDrawing">
      <xdr:col>7</xdr:col>
      <xdr:colOff>553085</xdr:colOff>
      <xdr:row>0</xdr:row>
      <xdr:rowOff>28575</xdr:rowOff>
    </xdr:from>
    <xdr:to xmlns:xdr="http://schemas.openxmlformats.org/drawingml/2006/spreadsheetDrawing">
      <xdr:col>9</xdr:col>
      <xdr:colOff>224155</xdr:colOff>
      <xdr:row>0</xdr:row>
      <xdr:rowOff>339090</xdr:rowOff>
    </xdr:to>
    <xdr:sp macro="" textlink="">
      <xdr:nvSpPr>
        <xdr:cNvPr id="2" name="角丸四角形 1">
          <a:hlinkClick xmlns:r="http://schemas.openxmlformats.org/officeDocument/2006/relationships" r:id="rId1"/>
        </xdr:cNvPr>
        <xdr:cNvSpPr/>
      </xdr:nvSpPr>
      <xdr:spPr>
        <a:xfrm>
          <a:off x="4143375" y="28575"/>
          <a:ext cx="1676400" cy="3105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11</xdr:row>
          <xdr:rowOff>0</xdr:rowOff>
        </xdr:from>
        <xdr:to xmlns:xdr="http://schemas.openxmlformats.org/drawingml/2006/spreadsheetDrawing">
          <xdr:col>6</xdr:col>
          <xdr:colOff>66675</xdr:colOff>
          <xdr:row>12</xdr:row>
          <xdr:rowOff>19685</xdr:rowOff>
        </xdr:to>
        <xdr:sp textlink="">
          <xdr:nvSpPr>
            <xdr:cNvPr id="114689" name="チェック 1" hidden="1">
              <a:extLst>
                <a:ext uri="{63B3BB69-23CF-44E3-9099-C40C66FF867C}">
                  <a14:compatExt spid="_x0000_s114689"/>
                </a:ext>
              </a:extLst>
            </xdr:cNvPr>
            <xdr:cNvSpPr>
              <a:spLocks noRot="1" noChangeShapeType="1"/>
            </xdr:cNvSpPr>
          </xdr:nvSpPr>
          <xdr:spPr>
            <a:xfrm>
              <a:off x="1264285" y="253746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13</xdr:row>
          <xdr:rowOff>0</xdr:rowOff>
        </xdr:from>
        <xdr:to xmlns:xdr="http://schemas.openxmlformats.org/drawingml/2006/spreadsheetDrawing">
          <xdr:col>6</xdr:col>
          <xdr:colOff>66675</xdr:colOff>
          <xdr:row>14</xdr:row>
          <xdr:rowOff>19685</xdr:rowOff>
        </xdr:to>
        <xdr:sp textlink="">
          <xdr:nvSpPr>
            <xdr:cNvPr id="114690" name="チェック 2" hidden="1">
              <a:extLst>
                <a:ext uri="{63B3BB69-23CF-44E3-9099-C40C66FF867C}">
                  <a14:compatExt spid="_x0000_s114690"/>
                </a:ext>
              </a:extLst>
            </xdr:cNvPr>
            <xdr:cNvSpPr>
              <a:spLocks noRot="1" noChangeShapeType="1"/>
            </xdr:cNvSpPr>
          </xdr:nvSpPr>
          <xdr:spPr>
            <a:xfrm>
              <a:off x="1264285" y="291846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19</xdr:row>
          <xdr:rowOff>0</xdr:rowOff>
        </xdr:from>
        <xdr:to xmlns:xdr="http://schemas.openxmlformats.org/drawingml/2006/spreadsheetDrawing">
          <xdr:col>6</xdr:col>
          <xdr:colOff>66675</xdr:colOff>
          <xdr:row>20</xdr:row>
          <xdr:rowOff>19685</xdr:rowOff>
        </xdr:to>
        <xdr:sp textlink="">
          <xdr:nvSpPr>
            <xdr:cNvPr id="114691" name="チェック 3" hidden="1">
              <a:extLst>
                <a:ext uri="{63B3BB69-23CF-44E3-9099-C40C66FF867C}">
                  <a14:compatExt spid="_x0000_s114691"/>
                </a:ext>
              </a:extLst>
            </xdr:cNvPr>
            <xdr:cNvSpPr>
              <a:spLocks noRot="1" noChangeShapeType="1"/>
            </xdr:cNvSpPr>
          </xdr:nvSpPr>
          <xdr:spPr>
            <a:xfrm>
              <a:off x="1264285" y="406146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23</xdr:row>
          <xdr:rowOff>0</xdr:rowOff>
        </xdr:from>
        <xdr:to xmlns:xdr="http://schemas.openxmlformats.org/drawingml/2006/spreadsheetDrawing">
          <xdr:col>6</xdr:col>
          <xdr:colOff>66675</xdr:colOff>
          <xdr:row>24</xdr:row>
          <xdr:rowOff>19685</xdr:rowOff>
        </xdr:to>
        <xdr:sp textlink="">
          <xdr:nvSpPr>
            <xdr:cNvPr id="114692" name="チェック 4" hidden="1">
              <a:extLst>
                <a:ext uri="{63B3BB69-23CF-44E3-9099-C40C66FF867C}">
                  <a14:compatExt spid="_x0000_s114692"/>
                </a:ext>
              </a:extLst>
            </xdr:cNvPr>
            <xdr:cNvSpPr>
              <a:spLocks noRot="1" noChangeShapeType="1"/>
            </xdr:cNvSpPr>
          </xdr:nvSpPr>
          <xdr:spPr>
            <a:xfrm>
              <a:off x="1264285" y="482346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25</xdr:row>
          <xdr:rowOff>0</xdr:rowOff>
        </xdr:from>
        <xdr:to xmlns:xdr="http://schemas.openxmlformats.org/drawingml/2006/spreadsheetDrawing">
          <xdr:col>6</xdr:col>
          <xdr:colOff>66675</xdr:colOff>
          <xdr:row>26</xdr:row>
          <xdr:rowOff>19685</xdr:rowOff>
        </xdr:to>
        <xdr:sp textlink="">
          <xdr:nvSpPr>
            <xdr:cNvPr id="114693" name="チェック 5" hidden="1">
              <a:extLst>
                <a:ext uri="{63B3BB69-23CF-44E3-9099-C40C66FF867C}">
                  <a14:compatExt spid="_x0000_s114693"/>
                </a:ext>
              </a:extLst>
            </xdr:cNvPr>
            <xdr:cNvSpPr>
              <a:spLocks noRot="1" noChangeShapeType="1"/>
            </xdr:cNvSpPr>
          </xdr:nvSpPr>
          <xdr:spPr>
            <a:xfrm>
              <a:off x="1264285" y="520446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26</xdr:row>
          <xdr:rowOff>0</xdr:rowOff>
        </xdr:from>
        <xdr:to xmlns:xdr="http://schemas.openxmlformats.org/drawingml/2006/spreadsheetDrawing">
          <xdr:col>6</xdr:col>
          <xdr:colOff>66675</xdr:colOff>
          <xdr:row>27</xdr:row>
          <xdr:rowOff>19685</xdr:rowOff>
        </xdr:to>
        <xdr:sp textlink="">
          <xdr:nvSpPr>
            <xdr:cNvPr id="114694" name="チェック 6" hidden="1">
              <a:extLst>
                <a:ext uri="{63B3BB69-23CF-44E3-9099-C40C66FF867C}">
                  <a14:compatExt spid="_x0000_s114694"/>
                </a:ext>
              </a:extLst>
            </xdr:cNvPr>
            <xdr:cNvSpPr>
              <a:spLocks noRot="1" noChangeShapeType="1"/>
            </xdr:cNvSpPr>
          </xdr:nvSpPr>
          <xdr:spPr>
            <a:xfrm>
              <a:off x="1264285" y="539496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26</xdr:row>
          <xdr:rowOff>0</xdr:rowOff>
        </xdr:from>
        <xdr:to xmlns:xdr="http://schemas.openxmlformats.org/drawingml/2006/spreadsheetDrawing">
          <xdr:col>2</xdr:col>
          <xdr:colOff>66675</xdr:colOff>
          <xdr:row>27</xdr:row>
          <xdr:rowOff>19685</xdr:rowOff>
        </xdr:to>
        <xdr:sp textlink="">
          <xdr:nvSpPr>
            <xdr:cNvPr id="114695" name="チェック 7" hidden="1">
              <a:extLst>
                <a:ext uri="{63B3BB69-23CF-44E3-9099-C40C66FF867C}">
                  <a14:compatExt spid="_x0000_s114695"/>
                </a:ext>
              </a:extLst>
            </xdr:cNvPr>
            <xdr:cNvSpPr>
              <a:spLocks noRot="1" noChangeShapeType="1"/>
            </xdr:cNvSpPr>
          </xdr:nvSpPr>
          <xdr:spPr>
            <a:xfrm>
              <a:off x="227330" y="539496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11</xdr:row>
          <xdr:rowOff>0</xdr:rowOff>
        </xdr:from>
        <xdr:to xmlns:xdr="http://schemas.openxmlformats.org/drawingml/2006/spreadsheetDrawing">
          <xdr:col>2</xdr:col>
          <xdr:colOff>66675</xdr:colOff>
          <xdr:row>12</xdr:row>
          <xdr:rowOff>19685</xdr:rowOff>
        </xdr:to>
        <xdr:sp textlink="">
          <xdr:nvSpPr>
            <xdr:cNvPr id="114696" name="チェック 8" hidden="1">
              <a:extLst>
                <a:ext uri="{63B3BB69-23CF-44E3-9099-C40C66FF867C}">
                  <a14:compatExt spid="_x0000_s114696"/>
                </a:ext>
              </a:extLst>
            </xdr:cNvPr>
            <xdr:cNvSpPr>
              <a:spLocks noRot="1" noChangeShapeType="1"/>
            </xdr:cNvSpPr>
          </xdr:nvSpPr>
          <xdr:spPr>
            <a:xfrm>
              <a:off x="227330" y="253746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32</xdr:row>
          <xdr:rowOff>0</xdr:rowOff>
        </xdr:from>
        <xdr:to xmlns:xdr="http://schemas.openxmlformats.org/drawingml/2006/spreadsheetDrawing">
          <xdr:col>6</xdr:col>
          <xdr:colOff>66675</xdr:colOff>
          <xdr:row>33</xdr:row>
          <xdr:rowOff>19685</xdr:rowOff>
        </xdr:to>
        <xdr:sp textlink="">
          <xdr:nvSpPr>
            <xdr:cNvPr id="114697" name="チェック 9" hidden="1">
              <a:extLst>
                <a:ext uri="{63B3BB69-23CF-44E3-9099-C40C66FF867C}">
                  <a14:compatExt spid="_x0000_s114697"/>
                </a:ext>
              </a:extLst>
            </xdr:cNvPr>
            <xdr:cNvSpPr>
              <a:spLocks noRot="1" noChangeShapeType="1"/>
            </xdr:cNvSpPr>
          </xdr:nvSpPr>
          <xdr:spPr>
            <a:xfrm>
              <a:off x="1264285" y="653796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36</xdr:row>
          <xdr:rowOff>0</xdr:rowOff>
        </xdr:from>
        <xdr:to xmlns:xdr="http://schemas.openxmlformats.org/drawingml/2006/spreadsheetDrawing">
          <xdr:col>6</xdr:col>
          <xdr:colOff>66675</xdr:colOff>
          <xdr:row>37</xdr:row>
          <xdr:rowOff>19685</xdr:rowOff>
        </xdr:to>
        <xdr:sp textlink="">
          <xdr:nvSpPr>
            <xdr:cNvPr id="114698" name="チェック 10" hidden="1">
              <a:extLst>
                <a:ext uri="{63B3BB69-23CF-44E3-9099-C40C66FF867C}">
                  <a14:compatExt spid="_x0000_s114698"/>
                </a:ext>
              </a:extLst>
            </xdr:cNvPr>
            <xdr:cNvSpPr>
              <a:spLocks noRot="1" noChangeShapeType="1"/>
            </xdr:cNvSpPr>
          </xdr:nvSpPr>
          <xdr:spPr>
            <a:xfrm>
              <a:off x="1264285" y="729996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39</xdr:row>
          <xdr:rowOff>0</xdr:rowOff>
        </xdr:from>
        <xdr:to xmlns:xdr="http://schemas.openxmlformats.org/drawingml/2006/spreadsheetDrawing">
          <xdr:col>6</xdr:col>
          <xdr:colOff>66675</xdr:colOff>
          <xdr:row>40</xdr:row>
          <xdr:rowOff>19685</xdr:rowOff>
        </xdr:to>
        <xdr:sp textlink="">
          <xdr:nvSpPr>
            <xdr:cNvPr id="114699" name="チェック 11" hidden="1">
              <a:extLst>
                <a:ext uri="{63B3BB69-23CF-44E3-9099-C40C66FF867C}">
                  <a14:compatExt spid="_x0000_s114699"/>
                </a:ext>
              </a:extLst>
            </xdr:cNvPr>
            <xdr:cNvSpPr>
              <a:spLocks noRot="1" noChangeShapeType="1"/>
            </xdr:cNvSpPr>
          </xdr:nvSpPr>
          <xdr:spPr>
            <a:xfrm>
              <a:off x="1264285" y="787146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42</xdr:row>
          <xdr:rowOff>0</xdr:rowOff>
        </xdr:from>
        <xdr:to xmlns:xdr="http://schemas.openxmlformats.org/drawingml/2006/spreadsheetDrawing">
          <xdr:col>6</xdr:col>
          <xdr:colOff>66675</xdr:colOff>
          <xdr:row>43</xdr:row>
          <xdr:rowOff>19685</xdr:rowOff>
        </xdr:to>
        <xdr:sp textlink="">
          <xdr:nvSpPr>
            <xdr:cNvPr id="114700" name="チェック 12" hidden="1">
              <a:extLst>
                <a:ext uri="{63B3BB69-23CF-44E3-9099-C40C66FF867C}">
                  <a14:compatExt spid="_x0000_s114700"/>
                </a:ext>
              </a:extLst>
            </xdr:cNvPr>
            <xdr:cNvSpPr>
              <a:spLocks noRot="1" noChangeShapeType="1"/>
            </xdr:cNvSpPr>
          </xdr:nvSpPr>
          <xdr:spPr>
            <a:xfrm>
              <a:off x="1264285" y="844296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47</xdr:row>
          <xdr:rowOff>0</xdr:rowOff>
        </xdr:from>
        <xdr:to xmlns:xdr="http://schemas.openxmlformats.org/drawingml/2006/spreadsheetDrawing">
          <xdr:col>6</xdr:col>
          <xdr:colOff>66675</xdr:colOff>
          <xdr:row>48</xdr:row>
          <xdr:rowOff>19685</xdr:rowOff>
        </xdr:to>
        <xdr:sp textlink="">
          <xdr:nvSpPr>
            <xdr:cNvPr id="114701" name="チェック 13" hidden="1">
              <a:extLst>
                <a:ext uri="{63B3BB69-23CF-44E3-9099-C40C66FF867C}">
                  <a14:compatExt spid="_x0000_s114701"/>
                </a:ext>
              </a:extLst>
            </xdr:cNvPr>
            <xdr:cNvSpPr>
              <a:spLocks noRot="1" noChangeShapeType="1"/>
            </xdr:cNvSpPr>
          </xdr:nvSpPr>
          <xdr:spPr>
            <a:xfrm>
              <a:off x="1264285" y="939546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48</xdr:row>
          <xdr:rowOff>0</xdr:rowOff>
        </xdr:from>
        <xdr:to xmlns:xdr="http://schemas.openxmlformats.org/drawingml/2006/spreadsheetDrawing">
          <xdr:col>6</xdr:col>
          <xdr:colOff>66675</xdr:colOff>
          <xdr:row>49</xdr:row>
          <xdr:rowOff>19685</xdr:rowOff>
        </xdr:to>
        <xdr:sp textlink="">
          <xdr:nvSpPr>
            <xdr:cNvPr id="114702" name="チェック 14" hidden="1">
              <a:extLst>
                <a:ext uri="{63B3BB69-23CF-44E3-9099-C40C66FF867C}">
                  <a14:compatExt spid="_x0000_s114702"/>
                </a:ext>
              </a:extLst>
            </xdr:cNvPr>
            <xdr:cNvSpPr>
              <a:spLocks noRot="1" noChangeShapeType="1"/>
            </xdr:cNvSpPr>
          </xdr:nvSpPr>
          <xdr:spPr>
            <a:xfrm>
              <a:off x="1264285" y="958596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48</xdr:row>
          <xdr:rowOff>0</xdr:rowOff>
        </xdr:from>
        <xdr:to xmlns:xdr="http://schemas.openxmlformats.org/drawingml/2006/spreadsheetDrawing">
          <xdr:col>2</xdr:col>
          <xdr:colOff>66675</xdr:colOff>
          <xdr:row>49</xdr:row>
          <xdr:rowOff>19685</xdr:rowOff>
        </xdr:to>
        <xdr:sp textlink="">
          <xdr:nvSpPr>
            <xdr:cNvPr id="114703" name="チェック 15" hidden="1">
              <a:extLst>
                <a:ext uri="{63B3BB69-23CF-44E3-9099-C40C66FF867C}">
                  <a14:compatExt spid="_x0000_s114703"/>
                </a:ext>
              </a:extLst>
            </xdr:cNvPr>
            <xdr:cNvSpPr>
              <a:spLocks noRot="1" noChangeShapeType="1"/>
            </xdr:cNvSpPr>
          </xdr:nvSpPr>
          <xdr:spPr>
            <a:xfrm>
              <a:off x="227330" y="9585960"/>
              <a:ext cx="276225" cy="210185"/>
            </a:xfrm>
            <a:prstGeom prst="rect"/>
          </xdr:spPr>
        </xdr:sp>
        <xdr:clientData/>
      </xdr:twoCellAnchor>
    </mc:Choice>
    <mc:Fallback/>
  </mc:AlternateContent>
  <xdr:twoCellAnchor>
    <xdr:from xmlns:xdr="http://schemas.openxmlformats.org/drawingml/2006/spreadsheetDrawing">
      <xdr:col>10</xdr:col>
      <xdr:colOff>0</xdr:colOff>
      <xdr:row>0</xdr:row>
      <xdr:rowOff>0</xdr:rowOff>
    </xdr:from>
    <xdr:to xmlns:xdr="http://schemas.openxmlformats.org/drawingml/2006/spreadsheetDrawing">
      <xdr:col>11</xdr:col>
      <xdr:colOff>167005</xdr:colOff>
      <xdr:row>0</xdr:row>
      <xdr:rowOff>309245</xdr:rowOff>
    </xdr:to>
    <xdr:sp macro="" textlink="">
      <xdr:nvSpPr>
        <xdr:cNvPr id="17" name="角丸四角形 16">
          <a:hlinkClick xmlns:r="http://schemas.openxmlformats.org/officeDocument/2006/relationships" r:id="rId1"/>
        </xdr:cNvPr>
        <xdr:cNvSpPr/>
      </xdr:nvSpPr>
      <xdr:spPr>
        <a:xfrm>
          <a:off x="4319270" y="0"/>
          <a:ext cx="1727200" cy="30924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0</xdr:colOff>
      <xdr:row>3</xdr:row>
      <xdr:rowOff>0</xdr:rowOff>
    </xdr:from>
    <xdr:to xmlns:xdr="http://schemas.openxmlformats.org/drawingml/2006/spreadsheetDrawing">
      <xdr:col>12</xdr:col>
      <xdr:colOff>476250</xdr:colOff>
      <xdr:row>5</xdr:row>
      <xdr:rowOff>0</xdr:rowOff>
    </xdr:to>
    <xdr:sp macro="" textlink="">
      <xdr:nvSpPr>
        <xdr:cNvPr id="2" name="角丸四角形 1">
          <a:hlinkClick xmlns:r="http://schemas.openxmlformats.org/officeDocument/2006/relationships" r:id="rId1"/>
        </xdr:cNvPr>
        <xdr:cNvSpPr/>
      </xdr:nvSpPr>
      <xdr:spPr>
        <a:xfrm>
          <a:off x="7731125" y="685800"/>
          <a:ext cx="3604895" cy="6096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3200">
              <a:solidFill>
                <a:sysClr val="windowText" lastClr="000000"/>
              </a:solidFill>
            </a:rPr>
            <a:t>【</a:t>
          </a:r>
          <a:r>
            <a:rPr kumimoji="1" lang="ja-JP" altLang="en-US" sz="3200">
              <a:solidFill>
                <a:sysClr val="windowText" lastClr="000000"/>
              </a:solidFill>
            </a:rPr>
            <a:t>主要書類一覧</a:t>
          </a:r>
          <a:r>
            <a:rPr kumimoji="1" lang="en-US" altLang="ja-JP" sz="3200">
              <a:solidFill>
                <a:sysClr val="windowText" lastClr="000000"/>
              </a:solidFill>
            </a:rPr>
            <a:t>】</a:t>
          </a:r>
          <a:r>
            <a:rPr kumimoji="1" lang="ja-JP" altLang="en-US" sz="3200">
              <a:solidFill>
                <a:sysClr val="windowText" lastClr="000000"/>
              </a:solidFill>
            </a:rPr>
            <a:t>へ</a:t>
          </a:r>
        </a:p>
      </xdr:txBody>
    </xdr:sp>
    <xdr:clientData fPrintsWithSheet="0"/>
  </xdr:twoCellAnchor>
  <xdr:twoCellAnchor>
    <xdr:from xmlns:xdr="http://schemas.openxmlformats.org/drawingml/2006/spreadsheetDrawing">
      <xdr:col>4</xdr:col>
      <xdr:colOff>603250</xdr:colOff>
      <xdr:row>0</xdr:row>
      <xdr:rowOff>174625</xdr:rowOff>
    </xdr:from>
    <xdr:to xmlns:xdr="http://schemas.openxmlformats.org/drawingml/2006/spreadsheetDrawing">
      <xdr:col>5</xdr:col>
      <xdr:colOff>921385</xdr:colOff>
      <xdr:row>2</xdr:row>
      <xdr:rowOff>238125</xdr:rowOff>
    </xdr:to>
    <xdr:sp macro="" textlink="">
      <xdr:nvSpPr>
        <xdr:cNvPr id="3" name="テキスト ボックス 2"/>
        <xdr:cNvSpPr txBox="1"/>
      </xdr:nvSpPr>
      <xdr:spPr>
        <a:xfrm>
          <a:off x="5925820" y="174625"/>
          <a:ext cx="1329690" cy="444500"/>
        </a:xfrm>
        <a:prstGeom prst="rect">
          <a:avLst/>
        </a:prstGeom>
        <a:solidFill>
          <a:schemeClr val="lt1"/>
        </a:solidFill>
        <a:ln w="2857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t>〈</a:t>
          </a:r>
          <a:r>
            <a:rPr kumimoji="1" lang="ja-JP" altLang="en-US" sz="1800"/>
            <a:t>参考様式</a:t>
          </a:r>
          <a:r>
            <a:rPr kumimoji="1" lang="en-US" altLang="ja-JP" sz="1800"/>
            <a:t>〉</a:t>
          </a:r>
          <a:endParaRPr kumimoji="1" lang="ja-JP" altLang="en-US" sz="1800"/>
        </a:p>
      </xdr:txBody>
    </xdr:sp>
    <xdr:clientData/>
  </xdr:twoCellAnchor>
</xdr:wsDr>
</file>

<file path=xl/drawings/drawing20.xml><?xml version="1.0" encoding="utf-8"?>
<xdr:wsDr xmlns:xdr="http://schemas.openxmlformats.org/drawingml/2006/spreadsheetDrawing" xmlns:a="http://schemas.openxmlformats.org/drawingml/2006/main">
  <xdr:twoCellAnchor>
    <xdr:from xmlns:xdr="http://schemas.openxmlformats.org/drawingml/2006/spreadsheetDrawing">
      <xdr:col>5</xdr:col>
      <xdr:colOff>0</xdr:colOff>
      <xdr:row>0</xdr:row>
      <xdr:rowOff>0</xdr:rowOff>
    </xdr:from>
    <xdr:to xmlns:xdr="http://schemas.openxmlformats.org/drawingml/2006/spreadsheetDrawing">
      <xdr:col>6</xdr:col>
      <xdr:colOff>782320</xdr:colOff>
      <xdr:row>0</xdr:row>
      <xdr:rowOff>356870</xdr:rowOff>
    </xdr:to>
    <xdr:sp macro="" textlink="">
      <xdr:nvSpPr>
        <xdr:cNvPr id="2" name="角丸四角形 1">
          <a:hlinkClick xmlns:r="http://schemas.openxmlformats.org/officeDocument/2006/relationships" r:id="rId1"/>
        </xdr:cNvPr>
        <xdr:cNvSpPr/>
      </xdr:nvSpPr>
      <xdr:spPr>
        <a:xfrm>
          <a:off x="4190365" y="0"/>
          <a:ext cx="1784985" cy="3568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11</xdr:row>
          <xdr:rowOff>0</xdr:rowOff>
        </xdr:from>
        <xdr:to xmlns:xdr="http://schemas.openxmlformats.org/drawingml/2006/spreadsheetDrawing">
          <xdr:col>2</xdr:col>
          <xdr:colOff>66675</xdr:colOff>
          <xdr:row>12</xdr:row>
          <xdr:rowOff>19685</xdr:rowOff>
        </xdr:to>
        <xdr:sp textlink="">
          <xdr:nvSpPr>
            <xdr:cNvPr id="115713" name="チェック 1" hidden="1">
              <a:extLst>
                <a:ext uri="{63B3BB69-23CF-44E3-9099-C40C66FF867C}">
                  <a14:compatExt spid="_x0000_s115713"/>
                </a:ext>
              </a:extLst>
            </xdr:cNvPr>
            <xdr:cNvSpPr>
              <a:spLocks noRot="1" noChangeShapeType="1"/>
            </xdr:cNvSpPr>
          </xdr:nvSpPr>
          <xdr:spPr>
            <a:xfrm>
              <a:off x="227330" y="244221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11</xdr:row>
          <xdr:rowOff>0</xdr:rowOff>
        </xdr:from>
        <xdr:to xmlns:xdr="http://schemas.openxmlformats.org/drawingml/2006/spreadsheetDrawing">
          <xdr:col>6</xdr:col>
          <xdr:colOff>66675</xdr:colOff>
          <xdr:row>12</xdr:row>
          <xdr:rowOff>19685</xdr:rowOff>
        </xdr:to>
        <xdr:sp textlink="">
          <xdr:nvSpPr>
            <xdr:cNvPr id="115714" name="チェック 2" hidden="1">
              <a:extLst>
                <a:ext uri="{63B3BB69-23CF-44E3-9099-C40C66FF867C}">
                  <a14:compatExt spid="_x0000_s115714"/>
                </a:ext>
              </a:extLst>
            </xdr:cNvPr>
            <xdr:cNvSpPr>
              <a:spLocks noRot="1" noChangeShapeType="1"/>
            </xdr:cNvSpPr>
          </xdr:nvSpPr>
          <xdr:spPr>
            <a:xfrm>
              <a:off x="1264285" y="244221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14</xdr:row>
          <xdr:rowOff>0</xdr:rowOff>
        </xdr:from>
        <xdr:to xmlns:xdr="http://schemas.openxmlformats.org/drawingml/2006/spreadsheetDrawing">
          <xdr:col>6</xdr:col>
          <xdr:colOff>66675</xdr:colOff>
          <xdr:row>15</xdr:row>
          <xdr:rowOff>19685</xdr:rowOff>
        </xdr:to>
        <xdr:sp textlink="">
          <xdr:nvSpPr>
            <xdr:cNvPr id="115715" name="チェック 3" hidden="1">
              <a:extLst>
                <a:ext uri="{63B3BB69-23CF-44E3-9099-C40C66FF867C}">
                  <a14:compatExt spid="_x0000_s115715"/>
                </a:ext>
              </a:extLst>
            </xdr:cNvPr>
            <xdr:cNvSpPr>
              <a:spLocks noRot="1" noChangeShapeType="1"/>
            </xdr:cNvSpPr>
          </xdr:nvSpPr>
          <xdr:spPr>
            <a:xfrm>
              <a:off x="1264285" y="301371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19</xdr:row>
          <xdr:rowOff>0</xdr:rowOff>
        </xdr:from>
        <xdr:to xmlns:xdr="http://schemas.openxmlformats.org/drawingml/2006/spreadsheetDrawing">
          <xdr:col>6</xdr:col>
          <xdr:colOff>66675</xdr:colOff>
          <xdr:row>20</xdr:row>
          <xdr:rowOff>19685</xdr:rowOff>
        </xdr:to>
        <xdr:sp textlink="">
          <xdr:nvSpPr>
            <xdr:cNvPr id="115716" name="チェック 4" hidden="1">
              <a:extLst>
                <a:ext uri="{63B3BB69-23CF-44E3-9099-C40C66FF867C}">
                  <a14:compatExt spid="_x0000_s115716"/>
                </a:ext>
              </a:extLst>
            </xdr:cNvPr>
            <xdr:cNvSpPr>
              <a:spLocks noRot="1" noChangeShapeType="1"/>
            </xdr:cNvSpPr>
          </xdr:nvSpPr>
          <xdr:spPr>
            <a:xfrm>
              <a:off x="1264285" y="396621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22</xdr:row>
          <xdr:rowOff>0</xdr:rowOff>
        </xdr:from>
        <xdr:to xmlns:xdr="http://schemas.openxmlformats.org/drawingml/2006/spreadsheetDrawing">
          <xdr:col>6</xdr:col>
          <xdr:colOff>66675</xdr:colOff>
          <xdr:row>23</xdr:row>
          <xdr:rowOff>19685</xdr:rowOff>
        </xdr:to>
        <xdr:sp textlink="">
          <xdr:nvSpPr>
            <xdr:cNvPr id="115717" name="チェック 5" hidden="1">
              <a:extLst>
                <a:ext uri="{63B3BB69-23CF-44E3-9099-C40C66FF867C}">
                  <a14:compatExt spid="_x0000_s115717"/>
                </a:ext>
              </a:extLst>
            </xdr:cNvPr>
            <xdr:cNvSpPr>
              <a:spLocks noRot="1" noChangeShapeType="1"/>
            </xdr:cNvSpPr>
          </xdr:nvSpPr>
          <xdr:spPr>
            <a:xfrm>
              <a:off x="1264285" y="453771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24</xdr:row>
          <xdr:rowOff>0</xdr:rowOff>
        </xdr:from>
        <xdr:to xmlns:xdr="http://schemas.openxmlformats.org/drawingml/2006/spreadsheetDrawing">
          <xdr:col>6</xdr:col>
          <xdr:colOff>66675</xdr:colOff>
          <xdr:row>25</xdr:row>
          <xdr:rowOff>19685</xdr:rowOff>
        </xdr:to>
        <xdr:sp textlink="">
          <xdr:nvSpPr>
            <xdr:cNvPr id="115718" name="チェック 6" hidden="1">
              <a:extLst>
                <a:ext uri="{63B3BB69-23CF-44E3-9099-C40C66FF867C}">
                  <a14:compatExt spid="_x0000_s115718"/>
                </a:ext>
              </a:extLst>
            </xdr:cNvPr>
            <xdr:cNvSpPr>
              <a:spLocks noRot="1" noChangeShapeType="1"/>
            </xdr:cNvSpPr>
          </xdr:nvSpPr>
          <xdr:spPr>
            <a:xfrm>
              <a:off x="1264285" y="491871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25</xdr:row>
          <xdr:rowOff>0</xdr:rowOff>
        </xdr:from>
        <xdr:to xmlns:xdr="http://schemas.openxmlformats.org/drawingml/2006/spreadsheetDrawing">
          <xdr:col>6</xdr:col>
          <xdr:colOff>66675</xdr:colOff>
          <xdr:row>26</xdr:row>
          <xdr:rowOff>19685</xdr:rowOff>
        </xdr:to>
        <xdr:sp textlink="">
          <xdr:nvSpPr>
            <xdr:cNvPr id="115719" name="チェック 7" hidden="1">
              <a:extLst>
                <a:ext uri="{63B3BB69-23CF-44E3-9099-C40C66FF867C}">
                  <a14:compatExt spid="_x0000_s115719"/>
                </a:ext>
              </a:extLst>
            </xdr:cNvPr>
            <xdr:cNvSpPr>
              <a:spLocks noRot="1" noChangeShapeType="1"/>
            </xdr:cNvSpPr>
          </xdr:nvSpPr>
          <xdr:spPr>
            <a:xfrm>
              <a:off x="1264285" y="510921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25</xdr:row>
          <xdr:rowOff>0</xdr:rowOff>
        </xdr:from>
        <xdr:to xmlns:xdr="http://schemas.openxmlformats.org/drawingml/2006/spreadsheetDrawing">
          <xdr:col>2</xdr:col>
          <xdr:colOff>66675</xdr:colOff>
          <xdr:row>26</xdr:row>
          <xdr:rowOff>19685</xdr:rowOff>
        </xdr:to>
        <xdr:sp textlink="">
          <xdr:nvSpPr>
            <xdr:cNvPr id="115720" name="チェック 8" hidden="1">
              <a:extLst>
                <a:ext uri="{63B3BB69-23CF-44E3-9099-C40C66FF867C}">
                  <a14:compatExt spid="_x0000_s115720"/>
                </a:ext>
              </a:extLst>
            </xdr:cNvPr>
            <xdr:cNvSpPr>
              <a:spLocks noRot="1" noChangeShapeType="1"/>
            </xdr:cNvSpPr>
          </xdr:nvSpPr>
          <xdr:spPr>
            <a:xfrm>
              <a:off x="227330" y="510921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34</xdr:row>
          <xdr:rowOff>0</xdr:rowOff>
        </xdr:from>
        <xdr:to xmlns:xdr="http://schemas.openxmlformats.org/drawingml/2006/spreadsheetDrawing">
          <xdr:col>6</xdr:col>
          <xdr:colOff>66675</xdr:colOff>
          <xdr:row>35</xdr:row>
          <xdr:rowOff>19685</xdr:rowOff>
        </xdr:to>
        <xdr:sp textlink="">
          <xdr:nvSpPr>
            <xdr:cNvPr id="115721" name="チェック 9" hidden="1">
              <a:extLst>
                <a:ext uri="{63B3BB69-23CF-44E3-9099-C40C66FF867C}">
                  <a14:compatExt spid="_x0000_s115721"/>
                </a:ext>
              </a:extLst>
            </xdr:cNvPr>
            <xdr:cNvSpPr>
              <a:spLocks noRot="1" noChangeShapeType="1"/>
            </xdr:cNvSpPr>
          </xdr:nvSpPr>
          <xdr:spPr>
            <a:xfrm>
              <a:off x="1264285" y="682371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38</xdr:row>
          <xdr:rowOff>0</xdr:rowOff>
        </xdr:from>
        <xdr:to xmlns:xdr="http://schemas.openxmlformats.org/drawingml/2006/spreadsheetDrawing">
          <xdr:col>6</xdr:col>
          <xdr:colOff>66675</xdr:colOff>
          <xdr:row>39</xdr:row>
          <xdr:rowOff>19685</xdr:rowOff>
        </xdr:to>
        <xdr:sp textlink="">
          <xdr:nvSpPr>
            <xdr:cNvPr id="115722" name="チェック 10" hidden="1">
              <a:extLst>
                <a:ext uri="{63B3BB69-23CF-44E3-9099-C40C66FF867C}">
                  <a14:compatExt spid="_x0000_s115722"/>
                </a:ext>
              </a:extLst>
            </xdr:cNvPr>
            <xdr:cNvSpPr>
              <a:spLocks noRot="1" noChangeShapeType="1"/>
            </xdr:cNvSpPr>
          </xdr:nvSpPr>
          <xdr:spPr>
            <a:xfrm>
              <a:off x="1264285" y="758571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41</xdr:row>
          <xdr:rowOff>0</xdr:rowOff>
        </xdr:from>
        <xdr:to xmlns:xdr="http://schemas.openxmlformats.org/drawingml/2006/spreadsheetDrawing">
          <xdr:col>6</xdr:col>
          <xdr:colOff>66675</xdr:colOff>
          <xdr:row>42</xdr:row>
          <xdr:rowOff>19685</xdr:rowOff>
        </xdr:to>
        <xdr:sp textlink="">
          <xdr:nvSpPr>
            <xdr:cNvPr id="115723" name="チェック 11" hidden="1">
              <a:extLst>
                <a:ext uri="{63B3BB69-23CF-44E3-9099-C40C66FF867C}">
                  <a14:compatExt spid="_x0000_s115723"/>
                </a:ext>
              </a:extLst>
            </xdr:cNvPr>
            <xdr:cNvSpPr>
              <a:spLocks noRot="1" noChangeShapeType="1"/>
            </xdr:cNvSpPr>
          </xdr:nvSpPr>
          <xdr:spPr>
            <a:xfrm>
              <a:off x="1264285" y="815721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44</xdr:row>
          <xdr:rowOff>0</xdr:rowOff>
        </xdr:from>
        <xdr:to xmlns:xdr="http://schemas.openxmlformats.org/drawingml/2006/spreadsheetDrawing">
          <xdr:col>6</xdr:col>
          <xdr:colOff>66675</xdr:colOff>
          <xdr:row>45</xdr:row>
          <xdr:rowOff>19685</xdr:rowOff>
        </xdr:to>
        <xdr:sp textlink="">
          <xdr:nvSpPr>
            <xdr:cNvPr id="115724" name="チェック 12" hidden="1">
              <a:extLst>
                <a:ext uri="{63B3BB69-23CF-44E3-9099-C40C66FF867C}">
                  <a14:compatExt spid="_x0000_s115724"/>
                </a:ext>
              </a:extLst>
            </xdr:cNvPr>
            <xdr:cNvSpPr>
              <a:spLocks noRot="1" noChangeShapeType="1"/>
            </xdr:cNvSpPr>
          </xdr:nvSpPr>
          <xdr:spPr>
            <a:xfrm>
              <a:off x="1264285" y="872871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49</xdr:row>
          <xdr:rowOff>0</xdr:rowOff>
        </xdr:from>
        <xdr:to xmlns:xdr="http://schemas.openxmlformats.org/drawingml/2006/spreadsheetDrawing">
          <xdr:col>6</xdr:col>
          <xdr:colOff>66675</xdr:colOff>
          <xdr:row>50</xdr:row>
          <xdr:rowOff>19685</xdr:rowOff>
        </xdr:to>
        <xdr:sp textlink="">
          <xdr:nvSpPr>
            <xdr:cNvPr id="115725" name="チェック 13" hidden="1">
              <a:extLst>
                <a:ext uri="{63B3BB69-23CF-44E3-9099-C40C66FF867C}">
                  <a14:compatExt spid="_x0000_s115725"/>
                </a:ext>
              </a:extLst>
            </xdr:cNvPr>
            <xdr:cNvSpPr>
              <a:spLocks noRot="1" noChangeShapeType="1"/>
            </xdr:cNvSpPr>
          </xdr:nvSpPr>
          <xdr:spPr>
            <a:xfrm>
              <a:off x="1264285" y="968121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50</xdr:row>
          <xdr:rowOff>0</xdr:rowOff>
        </xdr:from>
        <xdr:to xmlns:xdr="http://schemas.openxmlformats.org/drawingml/2006/spreadsheetDrawing">
          <xdr:col>6</xdr:col>
          <xdr:colOff>66675</xdr:colOff>
          <xdr:row>51</xdr:row>
          <xdr:rowOff>19685</xdr:rowOff>
        </xdr:to>
        <xdr:sp textlink="">
          <xdr:nvSpPr>
            <xdr:cNvPr id="115726" name="チェック 14" hidden="1">
              <a:extLst>
                <a:ext uri="{63B3BB69-23CF-44E3-9099-C40C66FF867C}">
                  <a14:compatExt spid="_x0000_s115726"/>
                </a:ext>
              </a:extLst>
            </xdr:cNvPr>
            <xdr:cNvSpPr>
              <a:spLocks noRot="1" noChangeShapeType="1"/>
            </xdr:cNvSpPr>
          </xdr:nvSpPr>
          <xdr:spPr>
            <a:xfrm>
              <a:off x="1264285" y="9871710"/>
              <a:ext cx="276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50</xdr:row>
          <xdr:rowOff>0</xdr:rowOff>
        </xdr:from>
        <xdr:to xmlns:xdr="http://schemas.openxmlformats.org/drawingml/2006/spreadsheetDrawing">
          <xdr:col>2</xdr:col>
          <xdr:colOff>66675</xdr:colOff>
          <xdr:row>51</xdr:row>
          <xdr:rowOff>19685</xdr:rowOff>
        </xdr:to>
        <xdr:sp textlink="">
          <xdr:nvSpPr>
            <xdr:cNvPr id="115727" name="チェック 15" hidden="1">
              <a:extLst>
                <a:ext uri="{63B3BB69-23CF-44E3-9099-C40C66FF867C}">
                  <a14:compatExt spid="_x0000_s115727"/>
                </a:ext>
              </a:extLst>
            </xdr:cNvPr>
            <xdr:cNvSpPr>
              <a:spLocks noRot="1" noChangeShapeType="1"/>
            </xdr:cNvSpPr>
          </xdr:nvSpPr>
          <xdr:spPr>
            <a:xfrm>
              <a:off x="227330" y="9871710"/>
              <a:ext cx="276225" cy="210185"/>
            </a:xfrm>
            <a:prstGeom prst="rect"/>
          </xdr:spPr>
        </xdr:sp>
        <xdr:clientData/>
      </xdr:twoCellAnchor>
    </mc:Choice>
    <mc:Fallback/>
  </mc:AlternateContent>
  <xdr:twoCellAnchor>
    <xdr:from xmlns:xdr="http://schemas.openxmlformats.org/drawingml/2006/spreadsheetDrawing">
      <xdr:col>10</xdr:col>
      <xdr:colOff>0</xdr:colOff>
      <xdr:row>0</xdr:row>
      <xdr:rowOff>0</xdr:rowOff>
    </xdr:from>
    <xdr:to xmlns:xdr="http://schemas.openxmlformats.org/drawingml/2006/spreadsheetDrawing">
      <xdr:col>11</xdr:col>
      <xdr:colOff>161925</xdr:colOff>
      <xdr:row>0</xdr:row>
      <xdr:rowOff>309245</xdr:rowOff>
    </xdr:to>
    <xdr:sp macro="" textlink="">
      <xdr:nvSpPr>
        <xdr:cNvPr id="17" name="角丸四角形 16">
          <a:hlinkClick xmlns:r="http://schemas.openxmlformats.org/officeDocument/2006/relationships" r:id="rId1"/>
        </xdr:cNvPr>
        <xdr:cNvSpPr/>
      </xdr:nvSpPr>
      <xdr:spPr>
        <a:xfrm>
          <a:off x="4319270" y="0"/>
          <a:ext cx="1722120" cy="30924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mlns:xdr="http://schemas.openxmlformats.org/drawingml/2006/spreadsheetDrawing">
      <xdr:col>7</xdr:col>
      <xdr:colOff>0</xdr:colOff>
      <xdr:row>0</xdr:row>
      <xdr:rowOff>0</xdr:rowOff>
    </xdr:from>
    <xdr:to xmlns:xdr="http://schemas.openxmlformats.org/drawingml/2006/spreadsheetDrawing">
      <xdr:col>10</xdr:col>
      <xdr:colOff>127000</xdr:colOff>
      <xdr:row>0</xdr:row>
      <xdr:rowOff>261620</xdr:rowOff>
    </xdr:to>
    <xdr:sp macro="" textlink="">
      <xdr:nvSpPr>
        <xdr:cNvPr id="2" name="角丸四角形 1">
          <a:hlinkClick xmlns:r="http://schemas.openxmlformats.org/officeDocument/2006/relationships" r:id="rId1"/>
        </xdr:cNvPr>
        <xdr:cNvSpPr/>
      </xdr:nvSpPr>
      <xdr:spPr>
        <a:xfrm>
          <a:off x="4275455" y="0"/>
          <a:ext cx="1763395" cy="2616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mlns:xdr="http://schemas.openxmlformats.org/drawingml/2006/spreadsheetDrawing">
      <xdr:col>7</xdr:col>
      <xdr:colOff>0</xdr:colOff>
      <xdr:row>0</xdr:row>
      <xdr:rowOff>0</xdr:rowOff>
    </xdr:from>
    <xdr:to xmlns:xdr="http://schemas.openxmlformats.org/drawingml/2006/spreadsheetDrawing">
      <xdr:col>10</xdr:col>
      <xdr:colOff>118745</xdr:colOff>
      <xdr:row>0</xdr:row>
      <xdr:rowOff>262890</xdr:rowOff>
    </xdr:to>
    <xdr:sp macro="" textlink="">
      <xdr:nvSpPr>
        <xdr:cNvPr id="2" name="角丸四角形 1">
          <a:hlinkClick xmlns:r="http://schemas.openxmlformats.org/officeDocument/2006/relationships" r:id="rId1"/>
        </xdr:cNvPr>
        <xdr:cNvSpPr/>
      </xdr:nvSpPr>
      <xdr:spPr>
        <a:xfrm>
          <a:off x="4182110" y="0"/>
          <a:ext cx="1755140" cy="26289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mlns:xdr="http://schemas.openxmlformats.org/drawingml/2006/spreadsheetDrawing">
      <xdr:col>7</xdr:col>
      <xdr:colOff>0</xdr:colOff>
      <xdr:row>0</xdr:row>
      <xdr:rowOff>0</xdr:rowOff>
    </xdr:from>
    <xdr:to xmlns:xdr="http://schemas.openxmlformats.org/drawingml/2006/spreadsheetDrawing">
      <xdr:col>11</xdr:col>
      <xdr:colOff>12700</xdr:colOff>
      <xdr:row>0</xdr:row>
      <xdr:rowOff>262890</xdr:rowOff>
    </xdr:to>
    <xdr:sp macro="" textlink="">
      <xdr:nvSpPr>
        <xdr:cNvPr id="2" name="角丸四角形 1">
          <a:hlinkClick xmlns:r="http://schemas.openxmlformats.org/officeDocument/2006/relationships" r:id="rId1"/>
        </xdr:cNvPr>
        <xdr:cNvSpPr/>
      </xdr:nvSpPr>
      <xdr:spPr>
        <a:xfrm>
          <a:off x="4353560" y="0"/>
          <a:ext cx="1743075" cy="26289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0</xdr:row>
      <xdr:rowOff>0</xdr:rowOff>
    </xdr:from>
    <xdr:to xmlns:xdr="http://schemas.openxmlformats.org/drawingml/2006/spreadsheetDrawing">
      <xdr:col>5</xdr:col>
      <xdr:colOff>269875</xdr:colOff>
      <xdr:row>0</xdr:row>
      <xdr:rowOff>262890</xdr:rowOff>
    </xdr:to>
    <xdr:sp macro="" textlink="">
      <xdr:nvSpPr>
        <xdr:cNvPr id="2" name="角丸四角形 1">
          <a:hlinkClick xmlns:r="http://schemas.openxmlformats.org/officeDocument/2006/relationships" r:id="rId1"/>
        </xdr:cNvPr>
        <xdr:cNvSpPr/>
      </xdr:nvSpPr>
      <xdr:spPr>
        <a:xfrm>
          <a:off x="3531235" y="0"/>
          <a:ext cx="1769745" cy="26289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0</xdr:row>
      <xdr:rowOff>0</xdr:rowOff>
    </xdr:from>
    <xdr:to xmlns:xdr="http://schemas.openxmlformats.org/drawingml/2006/spreadsheetDrawing">
      <xdr:col>5</xdr:col>
      <xdr:colOff>285750</xdr:colOff>
      <xdr:row>0</xdr:row>
      <xdr:rowOff>262890</xdr:rowOff>
    </xdr:to>
    <xdr:sp macro="" textlink="">
      <xdr:nvSpPr>
        <xdr:cNvPr id="2" name="角丸四角形 1">
          <a:hlinkClick xmlns:r="http://schemas.openxmlformats.org/officeDocument/2006/relationships" r:id="rId1"/>
        </xdr:cNvPr>
        <xdr:cNvSpPr/>
      </xdr:nvSpPr>
      <xdr:spPr>
        <a:xfrm>
          <a:off x="3608705" y="0"/>
          <a:ext cx="1768475" cy="26289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mlns:xdr="http://schemas.openxmlformats.org/drawingml/2006/spreadsheetDrawing">
      <xdr:col>6</xdr:col>
      <xdr:colOff>0</xdr:colOff>
      <xdr:row>0</xdr:row>
      <xdr:rowOff>0</xdr:rowOff>
    </xdr:from>
    <xdr:to xmlns:xdr="http://schemas.openxmlformats.org/drawingml/2006/spreadsheetDrawing">
      <xdr:col>9</xdr:col>
      <xdr:colOff>240030</xdr:colOff>
      <xdr:row>0</xdr:row>
      <xdr:rowOff>262255</xdr:rowOff>
    </xdr:to>
    <xdr:sp macro="" textlink="">
      <xdr:nvSpPr>
        <xdr:cNvPr id="2" name="角丸四角形 1">
          <a:hlinkClick xmlns:r="http://schemas.openxmlformats.org/officeDocument/2006/relationships" r:id="rId1"/>
        </xdr:cNvPr>
        <xdr:cNvSpPr/>
      </xdr:nvSpPr>
      <xdr:spPr>
        <a:xfrm>
          <a:off x="4088765" y="0"/>
          <a:ext cx="1765935" cy="26225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mlns:xdr="http://schemas.openxmlformats.org/drawingml/2006/spreadsheetDrawing">
      <xdr:col>6</xdr:col>
      <xdr:colOff>269875</xdr:colOff>
      <xdr:row>0</xdr:row>
      <xdr:rowOff>31115</xdr:rowOff>
    </xdr:from>
    <xdr:to xmlns:xdr="http://schemas.openxmlformats.org/drawingml/2006/spreadsheetDrawing">
      <xdr:col>8</xdr:col>
      <xdr:colOff>625475</xdr:colOff>
      <xdr:row>0</xdr:row>
      <xdr:rowOff>294005</xdr:rowOff>
    </xdr:to>
    <xdr:sp macro="" textlink="">
      <xdr:nvSpPr>
        <xdr:cNvPr id="2" name="角丸四角形 1">
          <a:hlinkClick xmlns:r="http://schemas.openxmlformats.org/officeDocument/2006/relationships" r:id="rId1"/>
        </xdr:cNvPr>
        <xdr:cNvSpPr/>
      </xdr:nvSpPr>
      <xdr:spPr>
        <a:xfrm>
          <a:off x="4203065" y="31115"/>
          <a:ext cx="1743710" cy="26289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mlns:xdr="http://schemas.openxmlformats.org/drawingml/2006/spreadsheetDrawing">
      <xdr:col>6</xdr:col>
      <xdr:colOff>500380</xdr:colOff>
      <xdr:row>0</xdr:row>
      <xdr:rowOff>70485</xdr:rowOff>
    </xdr:from>
    <xdr:to xmlns:xdr="http://schemas.openxmlformats.org/drawingml/2006/spreadsheetDrawing">
      <xdr:col>9</xdr:col>
      <xdr:colOff>245745</xdr:colOff>
      <xdr:row>0</xdr:row>
      <xdr:rowOff>334010</xdr:rowOff>
    </xdr:to>
    <xdr:sp macro="" textlink="">
      <xdr:nvSpPr>
        <xdr:cNvPr id="2" name="角丸四角形 1">
          <a:hlinkClick xmlns:r="http://schemas.openxmlformats.org/officeDocument/2006/relationships" r:id="rId1"/>
        </xdr:cNvPr>
        <xdr:cNvSpPr/>
      </xdr:nvSpPr>
      <xdr:spPr>
        <a:xfrm>
          <a:off x="4150995" y="70485"/>
          <a:ext cx="1724660" cy="26352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129</xdr:col>
          <xdr:colOff>9525</xdr:colOff>
          <xdr:row>15</xdr:row>
          <xdr:rowOff>10160</xdr:rowOff>
        </xdr:from>
        <xdr:to xmlns:xdr="http://schemas.openxmlformats.org/drawingml/2006/spreadsheetDrawing">
          <xdr:col>131</xdr:col>
          <xdr:colOff>85725</xdr:colOff>
          <xdr:row>15</xdr:row>
          <xdr:rowOff>218440</xdr:rowOff>
        </xdr:to>
        <xdr:sp textlink="">
          <xdr:nvSpPr>
            <xdr:cNvPr id="69635" name="チェック 3" hidden="1">
              <a:extLst>
                <a:ext uri="{63B3BB69-23CF-44E3-9099-C40C66FF867C}">
                  <a14:compatExt spid="_x0000_s69635"/>
                </a:ext>
              </a:extLst>
            </xdr:cNvPr>
            <xdr:cNvSpPr>
              <a:spLocks noRot="1" noChangeShapeType="1"/>
            </xdr:cNvSpPr>
          </xdr:nvSpPr>
          <xdr:spPr>
            <a:xfrm>
              <a:off x="13279755" y="2994025"/>
              <a:ext cx="28194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124</xdr:col>
          <xdr:colOff>9525</xdr:colOff>
          <xdr:row>15</xdr:row>
          <xdr:rowOff>10160</xdr:rowOff>
        </xdr:from>
        <xdr:to xmlns:xdr="http://schemas.openxmlformats.org/drawingml/2006/spreadsheetDrawing">
          <xdr:col>126</xdr:col>
          <xdr:colOff>85725</xdr:colOff>
          <xdr:row>15</xdr:row>
          <xdr:rowOff>218440</xdr:rowOff>
        </xdr:to>
        <xdr:sp textlink="">
          <xdr:nvSpPr>
            <xdr:cNvPr id="69636" name="チェック 4" hidden="1">
              <a:extLst>
                <a:ext uri="{63B3BB69-23CF-44E3-9099-C40C66FF867C}">
                  <a14:compatExt spid="_x0000_s69636"/>
                </a:ext>
              </a:extLst>
            </xdr:cNvPr>
            <xdr:cNvSpPr>
              <a:spLocks noRot="1" noChangeShapeType="1"/>
            </xdr:cNvSpPr>
          </xdr:nvSpPr>
          <xdr:spPr>
            <a:xfrm>
              <a:off x="12765405" y="2994025"/>
              <a:ext cx="281940" cy="208280"/>
            </a:xfrm>
            <a:prstGeom prst="rect"/>
          </xdr:spPr>
        </xdr:sp>
        <xdr:clientData/>
      </xdr:twoCellAnchor>
    </mc:Choice>
    <mc:Fallback/>
  </mc:AlternateContent>
  <xdr:twoCellAnchor>
    <xdr:from xmlns:xdr="http://schemas.openxmlformats.org/drawingml/2006/spreadsheetDrawing">
      <xdr:col>136</xdr:col>
      <xdr:colOff>63500</xdr:colOff>
      <xdr:row>3</xdr:row>
      <xdr:rowOff>31750</xdr:rowOff>
    </xdr:from>
    <xdr:to xmlns:xdr="http://schemas.openxmlformats.org/drawingml/2006/spreadsheetDrawing">
      <xdr:col>172</xdr:col>
      <xdr:colOff>0</xdr:colOff>
      <xdr:row>6</xdr:row>
      <xdr:rowOff>111125</xdr:rowOff>
    </xdr:to>
    <xdr:sp macro="" textlink="">
      <xdr:nvSpPr>
        <xdr:cNvPr id="2" name="角丸四角形 1">
          <a:hlinkClick xmlns:r="http://schemas.openxmlformats.org/officeDocument/2006/relationships" r:id="rId1"/>
        </xdr:cNvPr>
        <xdr:cNvSpPr/>
      </xdr:nvSpPr>
      <xdr:spPr>
        <a:xfrm>
          <a:off x="14053820" y="501015"/>
          <a:ext cx="3639820" cy="5937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3200">
              <a:solidFill>
                <a:sysClr val="windowText" lastClr="000000"/>
              </a:solidFill>
            </a:rPr>
            <a:t>【</a:t>
          </a:r>
          <a:r>
            <a:rPr kumimoji="1" lang="ja-JP" altLang="en-US" sz="3200">
              <a:solidFill>
                <a:sysClr val="windowText" lastClr="000000"/>
              </a:solidFill>
            </a:rPr>
            <a:t>主要書類一覧</a:t>
          </a:r>
          <a:r>
            <a:rPr kumimoji="1" lang="en-US" altLang="ja-JP" sz="3200">
              <a:solidFill>
                <a:sysClr val="windowText" lastClr="000000"/>
              </a:solidFill>
            </a:rPr>
            <a:t>】</a:t>
          </a:r>
          <a:r>
            <a:rPr kumimoji="1" lang="ja-JP" altLang="en-US" sz="3200">
              <a:solidFill>
                <a:sysClr val="windowText" lastClr="000000"/>
              </a:solidFill>
            </a:rPr>
            <a:t>へ</a:t>
          </a:r>
        </a:p>
      </xdr:txBody>
    </xdr:sp>
    <xdr:clientData fPrintsWithSheet="0"/>
  </xdr:twoCellAnchor>
  <xdr:twoCellAnchor>
    <xdr:from xmlns:xdr="http://schemas.openxmlformats.org/drawingml/2006/spreadsheetDrawing">
      <xdr:col>45</xdr:col>
      <xdr:colOff>15875</xdr:colOff>
      <xdr:row>2</xdr:row>
      <xdr:rowOff>79375</xdr:rowOff>
    </xdr:from>
    <xdr:to xmlns:xdr="http://schemas.openxmlformats.org/drawingml/2006/spreadsheetDrawing">
      <xdr:col>93</xdr:col>
      <xdr:colOff>95250</xdr:colOff>
      <xdr:row>9</xdr:row>
      <xdr:rowOff>63500</xdr:rowOff>
    </xdr:to>
    <xdr:sp macro="" textlink="">
      <xdr:nvSpPr>
        <xdr:cNvPr id="3" name="角丸四角形 2"/>
        <xdr:cNvSpPr/>
      </xdr:nvSpPr>
      <xdr:spPr>
        <a:xfrm>
          <a:off x="4645025" y="377190"/>
          <a:ext cx="5017135" cy="12985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clip" horzOverflow="clip" wrap="square" numCol="1" spcCol="0" rtlCol="0" fromWordArt="0" anchor="t" anchorCtr="0" forceAA="0" compatLnSpc="1"/>
        <a:lstStyle/>
        <a:p>
          <a:pPr algn="l">
            <a:lnSpc>
              <a:spcPts val="2200"/>
            </a:lnSpc>
          </a:pPr>
          <a:r>
            <a:rPr kumimoji="1" lang="ja-JP" altLang="en-US" sz="2000" b="1">
              <a:solidFill>
                <a:sysClr val="windowText" lastClr="000000"/>
              </a:solidFill>
              <a:latin typeface="+mj-ea"/>
              <a:ea typeface="+mj-ea"/>
              <a:cs typeface="メイリオ"/>
            </a:rPr>
            <a:t>注意</a:t>
          </a:r>
          <a:r>
            <a:rPr kumimoji="1" lang="en-US" altLang="ja-JP" sz="2000" b="1">
              <a:solidFill>
                <a:sysClr val="windowText" lastClr="000000"/>
              </a:solidFill>
              <a:latin typeface="+mj-ea"/>
              <a:ea typeface="+mj-ea"/>
              <a:cs typeface="メイリオ"/>
            </a:rPr>
            <a:t>※</a:t>
          </a:r>
        </a:p>
        <a:p>
          <a:pPr algn="l">
            <a:lnSpc>
              <a:spcPts val="2200"/>
            </a:lnSpc>
          </a:pPr>
          <a:r>
            <a:rPr kumimoji="1" lang="ja-JP" altLang="en-US" sz="2000" b="1">
              <a:solidFill>
                <a:sysClr val="windowText" lastClr="000000"/>
              </a:solidFill>
              <a:latin typeface="+mj-ea"/>
              <a:ea typeface="+mj-ea"/>
              <a:cs typeface="メイリオ"/>
            </a:rPr>
            <a:t>変更契約時は提出不要</a:t>
          </a:r>
          <a:endParaRPr kumimoji="1" lang="en-US" altLang="ja-JP" sz="2000" b="1">
            <a:solidFill>
              <a:sysClr val="windowText" lastClr="000000"/>
            </a:solidFill>
            <a:latin typeface="+mj-ea"/>
            <a:ea typeface="+mj-ea"/>
            <a:cs typeface="メイリオ"/>
          </a:endParaRPr>
        </a:p>
        <a:p>
          <a:pPr algn="l">
            <a:lnSpc>
              <a:spcPts val="2200"/>
            </a:lnSpc>
          </a:pPr>
          <a:r>
            <a:rPr kumimoji="1" lang="ja-JP" altLang="en-US" sz="2000" b="1">
              <a:solidFill>
                <a:sysClr val="windowText" lastClr="000000"/>
              </a:solidFill>
              <a:latin typeface="+mj-ea"/>
              <a:ea typeface="+mj-ea"/>
              <a:cs typeface="メイリオ"/>
            </a:rPr>
            <a:t>ただし、変更施工計画書には記載する。</a:t>
          </a: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mlns:xdr="http://schemas.openxmlformats.org/drawingml/2006/spreadsheetDrawing">
      <xdr:col>2</xdr:col>
      <xdr:colOff>88900</xdr:colOff>
      <xdr:row>13</xdr:row>
      <xdr:rowOff>370840</xdr:rowOff>
    </xdr:from>
    <xdr:to xmlns:xdr="http://schemas.openxmlformats.org/drawingml/2006/spreadsheetDrawing">
      <xdr:col>4</xdr:col>
      <xdr:colOff>133350</xdr:colOff>
      <xdr:row>15</xdr:row>
      <xdr:rowOff>190500</xdr:rowOff>
    </xdr:to>
    <xdr:sp macro="" textlink="">
      <xdr:nvSpPr>
        <xdr:cNvPr id="2" name="Text Box 12"/>
        <xdr:cNvSpPr txBox="1">
          <a:spLocks noChangeArrowheads="1"/>
        </xdr:cNvSpPr>
      </xdr:nvSpPr>
      <xdr:spPr>
        <a:xfrm>
          <a:off x="585470" y="4853305"/>
          <a:ext cx="1021080" cy="951230"/>
        </a:xfrm>
        <a:prstGeom prst="rect">
          <a:avLst/>
        </a:prstGeom>
        <a:noFill/>
        <a:ln>
          <a:noFill/>
        </a:ln>
        <a:effectLst/>
      </xdr:spPr>
      <xdr:txBody>
        <a:bodyPr vertOverflow="clip" horzOverflow="overflow" wrap="square" lIns="36576" tIns="22860" rIns="0" bIns="0" anchor="t" upright="1"/>
        <a:lstStyle/>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UCL</a:t>
          </a:r>
        </a:p>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mlns:xdr="http://schemas.openxmlformats.org/drawingml/2006/spreadsheetDrawing">
      <xdr:col>2</xdr:col>
      <xdr:colOff>76200</xdr:colOff>
      <xdr:row>16</xdr:row>
      <xdr:rowOff>494030</xdr:rowOff>
    </xdr:from>
    <xdr:to xmlns:xdr="http://schemas.openxmlformats.org/drawingml/2006/spreadsheetDrawing">
      <xdr:col>4</xdr:col>
      <xdr:colOff>266700</xdr:colOff>
      <xdr:row>17</xdr:row>
      <xdr:rowOff>647065</xdr:rowOff>
    </xdr:to>
    <xdr:sp macro="" textlink="">
      <xdr:nvSpPr>
        <xdr:cNvPr id="3" name="Text Box 13"/>
        <xdr:cNvSpPr txBox="1">
          <a:spLocks noChangeArrowheads="1"/>
        </xdr:cNvSpPr>
      </xdr:nvSpPr>
      <xdr:spPr>
        <a:xfrm>
          <a:off x="572770" y="6831965"/>
          <a:ext cx="1167130" cy="876935"/>
        </a:xfrm>
        <a:prstGeom prst="rect">
          <a:avLst/>
        </a:prstGeom>
        <a:noFill/>
        <a:ln>
          <a:noFill/>
        </a:ln>
        <a:effectLst/>
      </xdr:spPr>
      <xdr:txBody>
        <a:bodyPr vertOverflow="clip" horzOverflow="overflow" wrap="square" lIns="27432" tIns="18288" rIns="0" bIns="0" anchor="t" upright="1"/>
        <a:lstStyle/>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CL</a:t>
          </a:r>
        </a:p>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mlns:xdr="http://schemas.openxmlformats.org/drawingml/2006/spreadsheetDrawing">
      <xdr:col>2</xdr:col>
      <xdr:colOff>69850</xdr:colOff>
      <xdr:row>19</xdr:row>
      <xdr:rowOff>190500</xdr:rowOff>
    </xdr:from>
    <xdr:to xmlns:xdr="http://schemas.openxmlformats.org/drawingml/2006/spreadsheetDrawing">
      <xdr:col>4</xdr:col>
      <xdr:colOff>193675</xdr:colOff>
      <xdr:row>20</xdr:row>
      <xdr:rowOff>295910</xdr:rowOff>
    </xdr:to>
    <xdr:sp macro="" textlink="">
      <xdr:nvSpPr>
        <xdr:cNvPr id="4" name="Text Box 14"/>
        <xdr:cNvSpPr txBox="1">
          <a:spLocks noChangeArrowheads="1"/>
        </xdr:cNvSpPr>
      </xdr:nvSpPr>
      <xdr:spPr>
        <a:xfrm>
          <a:off x="566420" y="8700135"/>
          <a:ext cx="1100455" cy="829310"/>
        </a:xfrm>
        <a:prstGeom prst="rect">
          <a:avLst/>
        </a:prstGeom>
        <a:noFill/>
        <a:ln>
          <a:noFill/>
        </a:ln>
        <a:effectLst/>
      </xdr:spPr>
      <xdr:txBody>
        <a:bodyPr vertOverflow="clip" horzOverflow="overflow" wrap="square" lIns="27432" tIns="18288" rIns="0" bIns="0" anchor="t" upright="1"/>
        <a:lstStyle/>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LCL</a:t>
          </a:r>
        </a:p>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mlns:xdr="http://schemas.openxmlformats.org/drawingml/2006/spreadsheetDrawing">
      <xdr:col>16</xdr:col>
      <xdr:colOff>591185</xdr:colOff>
      <xdr:row>4</xdr:row>
      <xdr:rowOff>285750</xdr:rowOff>
    </xdr:from>
    <xdr:to xmlns:xdr="http://schemas.openxmlformats.org/drawingml/2006/spreadsheetDrawing">
      <xdr:col>17</xdr:col>
      <xdr:colOff>552450</xdr:colOff>
      <xdr:row>5</xdr:row>
      <xdr:rowOff>9525</xdr:rowOff>
    </xdr:to>
    <xdr:sp macro="" textlink="">
      <xdr:nvSpPr>
        <xdr:cNvPr id="5" name="Text Box 10"/>
        <xdr:cNvSpPr txBox="1">
          <a:spLocks noChangeArrowheads="1"/>
        </xdr:cNvSpPr>
      </xdr:nvSpPr>
      <xdr:spPr>
        <a:xfrm>
          <a:off x="9158605" y="1393190"/>
          <a:ext cx="552450" cy="247650"/>
        </a:xfrm>
        <a:prstGeom prst="rect">
          <a:avLst/>
        </a:prstGeom>
        <a:noFill/>
        <a:ln>
          <a:noFill/>
        </a:ln>
        <a:effectLst/>
      </xdr:spPr>
      <xdr:txBody>
        <a:bodyPr vertOverflow="clip" horzOverflow="overflow" wrap="square" lIns="36576" tIns="22860" rIns="0" bIns="0" anchor="ctr" anchorCtr="1" upright="1"/>
        <a:lstStyle/>
        <a:p>
          <a:pPr algn="l" rtl="0">
            <a:defRPr sz="1000"/>
          </a:pPr>
          <a:r>
            <a:rPr lang="ja-JP" altLang="en-US" sz="1000" b="0" i="0" u="none" strike="noStrike" baseline="0">
              <a:solidFill>
                <a:srgbClr val="000000"/>
              </a:solidFill>
              <a:latin typeface="ＭＳ Ｐゴシック"/>
              <a:ea typeface="ＭＳ Ｐゴシック"/>
            </a:rPr>
            <a:t>河川</a:t>
          </a:r>
        </a:p>
      </xdr:txBody>
    </xdr:sp>
    <xdr:clientData/>
  </xdr:twoCellAnchor>
  <xdr:twoCellAnchor>
    <xdr:from xmlns:xdr="http://schemas.openxmlformats.org/drawingml/2006/spreadsheetDrawing">
      <xdr:col>17</xdr:col>
      <xdr:colOff>19050</xdr:colOff>
      <xdr:row>4</xdr:row>
      <xdr:rowOff>10160</xdr:rowOff>
    </xdr:from>
    <xdr:to xmlns:xdr="http://schemas.openxmlformats.org/drawingml/2006/spreadsheetDrawing">
      <xdr:col>17</xdr:col>
      <xdr:colOff>542925</xdr:colOff>
      <xdr:row>4</xdr:row>
      <xdr:rowOff>267335</xdr:rowOff>
    </xdr:to>
    <xdr:sp macro="" textlink="">
      <xdr:nvSpPr>
        <xdr:cNvPr id="6" name="Text Box 17"/>
        <xdr:cNvSpPr txBox="1">
          <a:spLocks noChangeArrowheads="1"/>
        </xdr:cNvSpPr>
      </xdr:nvSpPr>
      <xdr:spPr>
        <a:xfrm>
          <a:off x="9177655" y="1117600"/>
          <a:ext cx="523875" cy="257175"/>
        </a:xfrm>
        <a:prstGeom prst="rect">
          <a:avLst/>
        </a:prstGeom>
        <a:noFill/>
        <a:ln>
          <a:noFill/>
        </a:ln>
        <a:effectLst/>
      </xdr:spPr>
      <xdr:txBody>
        <a:bodyPr vertOverflow="clip" horzOverflow="overflow" wrap="square" lIns="27432" tIns="18288" rIns="0" bIns="0" anchor="ctr" anchorCtr="1" upright="1"/>
        <a:lstStyle/>
        <a:p>
          <a:pPr algn="l" rtl="0">
            <a:defRPr sz="1000"/>
          </a:pPr>
          <a:r>
            <a:rPr lang="ja-JP" altLang="en-US" sz="1000" b="0" i="0" u="none" strike="noStrike" baseline="0">
              <a:solidFill>
                <a:srgbClr val="000000"/>
              </a:solidFill>
              <a:latin typeface="ＭＳ Ｐゴシック"/>
              <a:ea typeface="ＭＳ Ｐゴシック"/>
            </a:rPr>
            <a:t>路線</a:t>
          </a:r>
        </a:p>
      </xdr:txBody>
    </xdr:sp>
    <xdr:clientData/>
  </xdr:twoCellAnchor>
  <xdr:twoCellAnchor>
    <xdr:from xmlns:xdr="http://schemas.openxmlformats.org/drawingml/2006/spreadsheetDrawing">
      <xdr:col>20</xdr:col>
      <xdr:colOff>27305</xdr:colOff>
      <xdr:row>0</xdr:row>
      <xdr:rowOff>67310</xdr:rowOff>
    </xdr:from>
    <xdr:to xmlns:xdr="http://schemas.openxmlformats.org/drawingml/2006/spreadsheetDrawing">
      <xdr:col>23</xdr:col>
      <xdr:colOff>508000</xdr:colOff>
      <xdr:row>0</xdr:row>
      <xdr:rowOff>330835</xdr:rowOff>
    </xdr:to>
    <xdr:sp macro="" textlink="">
      <xdr:nvSpPr>
        <xdr:cNvPr id="7" name="角丸四角形 6">
          <a:hlinkClick xmlns:r="http://schemas.openxmlformats.org/officeDocument/2006/relationships" r:id="rId1"/>
        </xdr:cNvPr>
        <xdr:cNvSpPr/>
      </xdr:nvSpPr>
      <xdr:spPr>
        <a:xfrm>
          <a:off x="11028045" y="67310"/>
          <a:ext cx="1783080" cy="26352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mlns:xdr="http://schemas.openxmlformats.org/drawingml/2006/spreadsheetDrawing">
      <xdr:col>32</xdr:col>
      <xdr:colOff>9525</xdr:colOff>
      <xdr:row>25</xdr:row>
      <xdr:rowOff>76200</xdr:rowOff>
    </xdr:from>
    <xdr:to xmlns:xdr="http://schemas.openxmlformats.org/drawingml/2006/spreadsheetDrawing">
      <xdr:col>54</xdr:col>
      <xdr:colOff>0</xdr:colOff>
      <xdr:row>46</xdr:row>
      <xdr:rowOff>76200</xdr:rowOff>
    </xdr:to>
    <xdr:sp macro="" textlink="">
      <xdr:nvSpPr>
        <xdr:cNvPr id="222343" name="Text Box 1"/>
        <xdr:cNvSpPr txBox="1">
          <a:spLocks noChangeArrowheads="1"/>
        </xdr:cNvSpPr>
      </xdr:nvSpPr>
      <xdr:spPr>
        <a:xfrm>
          <a:off x="4114165" y="4112895"/>
          <a:ext cx="2812415" cy="3000375"/>
        </a:xfrm>
        <a:prstGeom prst="rect">
          <a:avLst/>
        </a:prstGeom>
        <a:noFill/>
        <a:ln>
          <a:noFill/>
        </a:ln>
      </xdr:spPr>
    </xdr:sp>
    <xdr:clientData/>
  </xdr:twoCellAnchor>
  <xdr:twoCellAnchor>
    <xdr:from xmlns:xdr="http://schemas.openxmlformats.org/drawingml/2006/spreadsheetDrawing">
      <xdr:col>101</xdr:col>
      <xdr:colOff>47625</xdr:colOff>
      <xdr:row>0</xdr:row>
      <xdr:rowOff>48260</xdr:rowOff>
    </xdr:from>
    <xdr:to xmlns:xdr="http://schemas.openxmlformats.org/drawingml/2006/spreadsheetDrawing">
      <xdr:col>114</xdr:col>
      <xdr:colOff>127000</xdr:colOff>
      <xdr:row>0</xdr:row>
      <xdr:rowOff>309245</xdr:rowOff>
    </xdr:to>
    <xdr:sp macro="" textlink="">
      <xdr:nvSpPr>
        <xdr:cNvPr id="3" name="角丸四角形 2">
          <a:hlinkClick xmlns:r="http://schemas.openxmlformats.org/officeDocument/2006/relationships" r:id="rId1"/>
        </xdr:cNvPr>
        <xdr:cNvSpPr/>
      </xdr:nvSpPr>
      <xdr:spPr>
        <a:xfrm>
          <a:off x="13002895" y="48260"/>
          <a:ext cx="1746885" cy="26098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xdr:from xmlns:xdr="http://schemas.openxmlformats.org/drawingml/2006/spreadsheetDrawing">
      <xdr:col>88</xdr:col>
      <xdr:colOff>95250</xdr:colOff>
      <xdr:row>0</xdr:row>
      <xdr:rowOff>68580</xdr:rowOff>
    </xdr:from>
    <xdr:to xmlns:xdr="http://schemas.openxmlformats.org/drawingml/2006/spreadsheetDrawing">
      <xdr:col>101</xdr:col>
      <xdr:colOff>86360</xdr:colOff>
      <xdr:row>0</xdr:row>
      <xdr:rowOff>330835</xdr:rowOff>
    </xdr:to>
    <xdr:sp macro="" textlink="">
      <xdr:nvSpPr>
        <xdr:cNvPr id="2" name="角丸四角形 1">
          <a:hlinkClick xmlns:r="http://schemas.openxmlformats.org/officeDocument/2006/relationships" r:id="rId1"/>
        </xdr:cNvPr>
        <xdr:cNvSpPr/>
      </xdr:nvSpPr>
      <xdr:spPr>
        <a:xfrm>
          <a:off x="11383010" y="68580"/>
          <a:ext cx="1658620" cy="26225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mlns:xdr="http://schemas.openxmlformats.org/drawingml/2006/spreadsheetDrawing">
      <xdr:col>5</xdr:col>
      <xdr:colOff>857250</xdr:colOff>
      <xdr:row>0</xdr:row>
      <xdr:rowOff>103505</xdr:rowOff>
    </xdr:from>
    <xdr:to xmlns:xdr="http://schemas.openxmlformats.org/drawingml/2006/spreadsheetDrawing">
      <xdr:col>7</xdr:col>
      <xdr:colOff>182245</xdr:colOff>
      <xdr:row>0</xdr:row>
      <xdr:rowOff>366395</xdr:rowOff>
    </xdr:to>
    <xdr:sp macro="" textlink="">
      <xdr:nvSpPr>
        <xdr:cNvPr id="2" name="角丸四角形 1">
          <a:hlinkClick xmlns:r="http://schemas.openxmlformats.org/officeDocument/2006/relationships" r:id="rId1"/>
        </xdr:cNvPr>
        <xdr:cNvSpPr/>
      </xdr:nvSpPr>
      <xdr:spPr>
        <a:xfrm>
          <a:off x="4190365" y="103505"/>
          <a:ext cx="1673225" cy="26289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xdr:from xmlns:xdr="http://schemas.openxmlformats.org/drawingml/2006/spreadsheetDrawing">
      <xdr:col>1</xdr:col>
      <xdr:colOff>791845</xdr:colOff>
      <xdr:row>11</xdr:row>
      <xdr:rowOff>19050</xdr:rowOff>
    </xdr:from>
    <xdr:to xmlns:xdr="http://schemas.openxmlformats.org/drawingml/2006/spreadsheetDrawing">
      <xdr:col>1</xdr:col>
      <xdr:colOff>1524000</xdr:colOff>
      <xdr:row>12</xdr:row>
      <xdr:rowOff>76835</xdr:rowOff>
    </xdr:to>
    <xdr:sp macro="" textlink="">
      <xdr:nvSpPr>
        <xdr:cNvPr id="2" name="テキスト ボックス 1"/>
        <xdr:cNvSpPr txBox="1"/>
      </xdr:nvSpPr>
      <xdr:spPr>
        <a:xfrm>
          <a:off x="1108710" y="3121025"/>
          <a:ext cx="732155" cy="4654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r>
            <a:rPr kumimoji="1" lang="ja-JP" altLang="en-US" sz="1100"/>
            <a:t>工　程</a:t>
          </a:r>
          <a:endParaRPr kumimoji="1" lang="en-US" altLang="ja-JP" sz="1100"/>
        </a:p>
      </xdr:txBody>
    </xdr:sp>
    <xdr:clientData/>
  </xdr:twoCellAnchor>
  <xdr:twoCellAnchor>
    <xdr:from xmlns:xdr="http://schemas.openxmlformats.org/drawingml/2006/spreadsheetDrawing">
      <xdr:col>1</xdr:col>
      <xdr:colOff>18415</xdr:colOff>
      <xdr:row>11</xdr:row>
      <xdr:rowOff>305435</xdr:rowOff>
    </xdr:from>
    <xdr:to xmlns:xdr="http://schemas.openxmlformats.org/drawingml/2006/spreadsheetDrawing">
      <xdr:col>1</xdr:col>
      <xdr:colOff>751840</xdr:colOff>
      <xdr:row>13</xdr:row>
      <xdr:rowOff>48260</xdr:rowOff>
    </xdr:to>
    <xdr:sp macro="" textlink="">
      <xdr:nvSpPr>
        <xdr:cNvPr id="3" name="テキスト ボックス 2"/>
        <xdr:cNvSpPr txBox="1"/>
      </xdr:nvSpPr>
      <xdr:spPr>
        <a:xfrm>
          <a:off x="335280" y="3407410"/>
          <a:ext cx="733425" cy="5581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r>
            <a:rPr kumimoji="1" lang="ja-JP" altLang="en-US" sz="1100"/>
            <a:t>項　目</a:t>
          </a:r>
          <a:endParaRPr kumimoji="1" lang="en-US" altLang="ja-JP" sz="1100"/>
        </a:p>
      </xdr:txBody>
    </xdr:sp>
    <xdr:clientData/>
  </xdr:twoCellAnchor>
  <xdr:twoCellAnchor>
    <xdr:from xmlns:xdr="http://schemas.openxmlformats.org/drawingml/2006/spreadsheetDrawing">
      <xdr:col>9</xdr:col>
      <xdr:colOff>0</xdr:colOff>
      <xdr:row>0</xdr:row>
      <xdr:rowOff>0</xdr:rowOff>
    </xdr:from>
    <xdr:to xmlns:xdr="http://schemas.openxmlformats.org/drawingml/2006/spreadsheetDrawing">
      <xdr:col>14</xdr:col>
      <xdr:colOff>174625</xdr:colOff>
      <xdr:row>0</xdr:row>
      <xdr:rowOff>262255</xdr:rowOff>
    </xdr:to>
    <xdr:sp macro="" textlink="">
      <xdr:nvSpPr>
        <xdr:cNvPr id="4" name="角丸四角形 3">
          <a:hlinkClick xmlns:r="http://schemas.openxmlformats.org/officeDocument/2006/relationships" r:id="rId1"/>
        </xdr:cNvPr>
        <xdr:cNvSpPr/>
      </xdr:nvSpPr>
      <xdr:spPr>
        <a:xfrm>
          <a:off x="4240530" y="0"/>
          <a:ext cx="1758950" cy="26225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35.xml><?xml version="1.0" encoding="utf-8"?>
<xdr:wsDr xmlns:xdr="http://schemas.openxmlformats.org/drawingml/2006/spreadsheetDrawing" xmlns:a="http://schemas.openxmlformats.org/drawingml/2006/main">
  <xdr:twoCellAnchor>
    <xdr:from xmlns:xdr="http://schemas.openxmlformats.org/drawingml/2006/spreadsheetDrawing">
      <xdr:col>4</xdr:col>
      <xdr:colOff>1017270</xdr:colOff>
      <xdr:row>0</xdr:row>
      <xdr:rowOff>67310</xdr:rowOff>
    </xdr:from>
    <xdr:to xmlns:xdr="http://schemas.openxmlformats.org/drawingml/2006/spreadsheetDrawing">
      <xdr:col>6</xdr:col>
      <xdr:colOff>697865</xdr:colOff>
      <xdr:row>0</xdr:row>
      <xdr:rowOff>329565</xdr:rowOff>
    </xdr:to>
    <xdr:sp macro="" textlink="">
      <xdr:nvSpPr>
        <xdr:cNvPr id="2" name="角丸四角形 1">
          <a:hlinkClick xmlns:r="http://schemas.openxmlformats.org/officeDocument/2006/relationships" r:id="rId1"/>
        </xdr:cNvPr>
        <xdr:cNvSpPr/>
      </xdr:nvSpPr>
      <xdr:spPr>
        <a:xfrm>
          <a:off x="4290695" y="67310"/>
          <a:ext cx="1711960" cy="26225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36.xml><?xml version="1.0" encoding="utf-8"?>
<xdr:wsDr xmlns:xdr="http://schemas.openxmlformats.org/drawingml/2006/spreadsheetDrawing" xmlns:a="http://schemas.openxmlformats.org/drawingml/2006/main">
  <xdr:twoCellAnchor>
    <xdr:from xmlns:xdr="http://schemas.openxmlformats.org/drawingml/2006/spreadsheetDrawing">
      <xdr:col>6</xdr:col>
      <xdr:colOff>591185</xdr:colOff>
      <xdr:row>0</xdr:row>
      <xdr:rowOff>62865</xdr:rowOff>
    </xdr:from>
    <xdr:to xmlns:xdr="http://schemas.openxmlformats.org/drawingml/2006/spreadsheetDrawing">
      <xdr:col>10</xdr:col>
      <xdr:colOff>86995</xdr:colOff>
      <xdr:row>0</xdr:row>
      <xdr:rowOff>326390</xdr:rowOff>
    </xdr:to>
    <xdr:sp macro="" textlink="">
      <xdr:nvSpPr>
        <xdr:cNvPr id="2" name="角丸四角形 1">
          <a:hlinkClick xmlns:r="http://schemas.openxmlformats.org/officeDocument/2006/relationships" r:id="rId1"/>
        </xdr:cNvPr>
        <xdr:cNvSpPr/>
      </xdr:nvSpPr>
      <xdr:spPr>
        <a:xfrm>
          <a:off x="4224020" y="62865"/>
          <a:ext cx="1715135" cy="26352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37.xml><?xml version="1.0" encoding="utf-8"?>
<xdr:wsDr xmlns:xdr="http://schemas.openxmlformats.org/drawingml/2006/spreadsheetDrawing" xmlns:a="http://schemas.openxmlformats.org/drawingml/2006/main">
  <xdr:twoCellAnchor>
    <xdr:from xmlns:xdr="http://schemas.openxmlformats.org/drawingml/2006/spreadsheetDrawing">
      <xdr:col>7</xdr:col>
      <xdr:colOff>71755</xdr:colOff>
      <xdr:row>0</xdr:row>
      <xdr:rowOff>83820</xdr:rowOff>
    </xdr:from>
    <xdr:to xmlns:xdr="http://schemas.openxmlformats.org/drawingml/2006/spreadsheetDrawing">
      <xdr:col>7</xdr:col>
      <xdr:colOff>1885950</xdr:colOff>
      <xdr:row>0</xdr:row>
      <xdr:rowOff>346075</xdr:rowOff>
    </xdr:to>
    <xdr:sp macro="" textlink="">
      <xdr:nvSpPr>
        <xdr:cNvPr id="2" name="角丸四角形 1">
          <a:hlinkClick xmlns:r="http://schemas.openxmlformats.org/officeDocument/2006/relationships" r:id="rId1"/>
        </xdr:cNvPr>
        <xdr:cNvSpPr/>
      </xdr:nvSpPr>
      <xdr:spPr>
        <a:xfrm>
          <a:off x="4004945" y="83820"/>
          <a:ext cx="1814195" cy="26225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467995</xdr:colOff>
      <xdr:row>0</xdr:row>
      <xdr:rowOff>0</xdr:rowOff>
    </xdr:from>
    <xdr:to xmlns:xdr="http://schemas.openxmlformats.org/drawingml/2006/spreadsheetDrawing">
      <xdr:col>6</xdr:col>
      <xdr:colOff>133350</xdr:colOff>
      <xdr:row>0</xdr:row>
      <xdr:rowOff>349885</xdr:rowOff>
    </xdr:to>
    <xdr:sp macro="" textlink="">
      <xdr:nvSpPr>
        <xdr:cNvPr id="2" name="角丸四角形 1">
          <a:hlinkClick xmlns:r="http://schemas.openxmlformats.org/officeDocument/2006/relationships" r:id="rId1"/>
        </xdr:cNvPr>
        <xdr:cNvSpPr/>
      </xdr:nvSpPr>
      <xdr:spPr>
        <a:xfrm>
          <a:off x="3279140" y="0"/>
          <a:ext cx="1679575" cy="34988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5</xdr:col>
      <xdr:colOff>467995</xdr:colOff>
      <xdr:row>0</xdr:row>
      <xdr:rowOff>0</xdr:rowOff>
    </xdr:from>
    <xdr:to xmlns:xdr="http://schemas.openxmlformats.org/drawingml/2006/spreadsheetDrawing">
      <xdr:col>7</xdr:col>
      <xdr:colOff>133350</xdr:colOff>
      <xdr:row>0</xdr:row>
      <xdr:rowOff>349885</xdr:rowOff>
    </xdr:to>
    <xdr:sp macro="" textlink="">
      <xdr:nvSpPr>
        <xdr:cNvPr id="2" name="角丸四角形 1">
          <a:hlinkClick xmlns:r="http://schemas.openxmlformats.org/officeDocument/2006/relationships" r:id="rId1"/>
        </xdr:cNvPr>
        <xdr:cNvSpPr/>
      </xdr:nvSpPr>
      <xdr:spPr>
        <a:xfrm>
          <a:off x="3963670" y="0"/>
          <a:ext cx="979805" cy="34988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5</xdr:col>
      <xdr:colOff>409575</xdr:colOff>
      <xdr:row>0</xdr:row>
      <xdr:rowOff>57785</xdr:rowOff>
    </xdr:from>
    <xdr:to xmlns:xdr="http://schemas.openxmlformats.org/drawingml/2006/spreadsheetDrawing">
      <xdr:col>6</xdr:col>
      <xdr:colOff>875665</xdr:colOff>
      <xdr:row>1</xdr:row>
      <xdr:rowOff>194310</xdr:rowOff>
    </xdr:to>
    <xdr:sp macro="" textlink="">
      <xdr:nvSpPr>
        <xdr:cNvPr id="2" name="角丸四角形 1">
          <a:hlinkClick xmlns:r="http://schemas.openxmlformats.org/officeDocument/2006/relationships" r:id="rId1"/>
        </xdr:cNvPr>
        <xdr:cNvSpPr/>
      </xdr:nvSpPr>
      <xdr:spPr>
        <a:xfrm>
          <a:off x="4506595" y="57785"/>
          <a:ext cx="1760220" cy="4032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twoCellAnchor>
    <xdr:from xmlns:xdr="http://schemas.openxmlformats.org/drawingml/2006/spreadsheetDrawing">
      <xdr:col>1</xdr:col>
      <xdr:colOff>0</xdr:colOff>
      <xdr:row>57</xdr:row>
      <xdr:rowOff>0</xdr:rowOff>
    </xdr:from>
    <xdr:to xmlns:xdr="http://schemas.openxmlformats.org/drawingml/2006/spreadsheetDrawing">
      <xdr:col>6</xdr:col>
      <xdr:colOff>1019175</xdr:colOff>
      <xdr:row>61</xdr:row>
      <xdr:rowOff>67310</xdr:rowOff>
    </xdr:to>
    <xdr:sp macro="" textlink="">
      <xdr:nvSpPr>
        <xdr:cNvPr id="108651" name="大かっこ 2"/>
        <xdr:cNvSpPr>
          <a:spLocks noChangeArrowheads="1"/>
        </xdr:cNvSpPr>
      </xdr:nvSpPr>
      <xdr:spPr>
        <a:xfrm>
          <a:off x="188595" y="20452080"/>
          <a:ext cx="6221730" cy="1591310"/>
        </a:xfrm>
        <a:prstGeom prst="bracketPair">
          <a:avLst>
            <a:gd name="adj" fmla="val 16667"/>
          </a:avLst>
        </a:prstGeom>
        <a:noFill/>
        <a:ln w="9525" algn="ctr">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5</xdr:col>
      <xdr:colOff>819785</xdr:colOff>
      <xdr:row>0</xdr:row>
      <xdr:rowOff>104775</xdr:rowOff>
    </xdr:from>
    <xdr:to xmlns:xdr="http://schemas.openxmlformats.org/drawingml/2006/spreadsheetDrawing">
      <xdr:col>7</xdr:col>
      <xdr:colOff>114300</xdr:colOff>
      <xdr:row>1</xdr:row>
      <xdr:rowOff>233045</xdr:rowOff>
    </xdr:to>
    <xdr:sp macro="" textlink="">
      <xdr:nvSpPr>
        <xdr:cNvPr id="2" name="角丸四角形 1">
          <a:hlinkClick xmlns:r="http://schemas.openxmlformats.org/officeDocument/2006/relationships" r:id="rId1"/>
        </xdr:cNvPr>
        <xdr:cNvSpPr/>
      </xdr:nvSpPr>
      <xdr:spPr>
        <a:xfrm>
          <a:off x="4916805" y="104775"/>
          <a:ext cx="1642745" cy="40449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twoCellAnchor>
    <xdr:from xmlns:xdr="http://schemas.openxmlformats.org/drawingml/2006/spreadsheetDrawing">
      <xdr:col>1</xdr:col>
      <xdr:colOff>46990</xdr:colOff>
      <xdr:row>57</xdr:row>
      <xdr:rowOff>28575</xdr:rowOff>
    </xdr:from>
    <xdr:to xmlns:xdr="http://schemas.openxmlformats.org/drawingml/2006/spreadsheetDrawing">
      <xdr:col>6</xdr:col>
      <xdr:colOff>1054100</xdr:colOff>
      <xdr:row>61</xdr:row>
      <xdr:rowOff>95885</xdr:rowOff>
    </xdr:to>
    <xdr:sp macro="" textlink="">
      <xdr:nvSpPr>
        <xdr:cNvPr id="109670" name="大かっこ 2"/>
        <xdr:cNvSpPr>
          <a:spLocks noChangeArrowheads="1"/>
        </xdr:cNvSpPr>
      </xdr:nvSpPr>
      <xdr:spPr>
        <a:xfrm>
          <a:off x="235585" y="20499705"/>
          <a:ext cx="6209665" cy="1591310"/>
        </a:xfrm>
        <a:prstGeom prst="bracketPair">
          <a:avLst>
            <a:gd name="adj" fmla="val 16667"/>
          </a:avLst>
        </a:prstGeom>
        <a:noFill/>
        <a:ln w="9525" algn="ctr">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5</xdr:col>
      <xdr:colOff>657860</xdr:colOff>
      <xdr:row>0</xdr:row>
      <xdr:rowOff>0</xdr:rowOff>
    </xdr:from>
    <xdr:to xmlns:xdr="http://schemas.openxmlformats.org/drawingml/2006/spreadsheetDrawing">
      <xdr:col>8</xdr:col>
      <xdr:colOff>7620</xdr:colOff>
      <xdr:row>0</xdr:row>
      <xdr:rowOff>333375</xdr:rowOff>
    </xdr:to>
    <xdr:sp macro="" textlink="">
      <xdr:nvSpPr>
        <xdr:cNvPr id="3" name="角丸四角形 2">
          <a:hlinkClick xmlns:r="http://schemas.openxmlformats.org/officeDocument/2006/relationships" r:id="rId1"/>
        </xdr:cNvPr>
        <xdr:cNvSpPr/>
      </xdr:nvSpPr>
      <xdr:spPr>
        <a:xfrm>
          <a:off x="4163060" y="0"/>
          <a:ext cx="1646555" cy="333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10</xdr:col>
      <xdr:colOff>0</xdr:colOff>
      <xdr:row>0</xdr:row>
      <xdr:rowOff>47625</xdr:rowOff>
    </xdr:from>
    <xdr:to xmlns:xdr="http://schemas.openxmlformats.org/drawingml/2006/spreadsheetDrawing">
      <xdr:col>10</xdr:col>
      <xdr:colOff>1825625</xdr:colOff>
      <xdr:row>0</xdr:row>
      <xdr:rowOff>451485</xdr:rowOff>
    </xdr:to>
    <xdr:sp macro="" textlink="">
      <xdr:nvSpPr>
        <xdr:cNvPr id="2" name="角丸四角形 1">
          <a:hlinkClick xmlns:r="http://schemas.openxmlformats.org/officeDocument/2006/relationships" r:id="rId1"/>
        </xdr:cNvPr>
        <xdr:cNvSpPr/>
      </xdr:nvSpPr>
      <xdr:spPr>
        <a:xfrm>
          <a:off x="4146550" y="47625"/>
          <a:ext cx="1825625" cy="40386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600">
              <a:solidFill>
                <a:sysClr val="windowText" lastClr="000000"/>
              </a:solidFill>
            </a:rPr>
            <a:t>【</a:t>
          </a:r>
          <a:r>
            <a:rPr kumimoji="1" lang="ja-JP" altLang="en-US" sz="1600">
              <a:solidFill>
                <a:sysClr val="windowText" lastClr="000000"/>
              </a:solidFill>
            </a:rPr>
            <a:t>主要書類一覧</a:t>
          </a:r>
          <a:r>
            <a:rPr kumimoji="1" lang="en-US" altLang="ja-JP" sz="1600">
              <a:solidFill>
                <a:sysClr val="windowText" lastClr="000000"/>
              </a:solidFill>
            </a:rPr>
            <a:t>】</a:t>
          </a:r>
          <a:r>
            <a:rPr kumimoji="1" lang="ja-JP" altLang="en-US" sz="1600">
              <a:solidFill>
                <a:sysClr val="windowText" lastClr="000000"/>
              </a:solidFill>
            </a:rPr>
            <a:t>へ</a:t>
          </a:r>
        </a:p>
      </xdr:txBody>
    </xdr:sp>
    <xdr:clientData fPrintsWithSheet="0"/>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alssv\&#31532;&#65298;&#12469;&#12540;&#12496;&#12540;\DOCUME~1\DOURO-08\LOCALS~1\TEMP\LMEL001_\MYDOCU\&#20877;&#21033;&#29992;&#36890;&#30693;&#26360;1.7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通知書"/>
      <sheetName val="業者一覧"/>
      <sheetName val="担当者"/>
    </sheetNames>
    <sheetDataSet>
      <sheetData sheetId="0"/>
      <sheetData sheetId="1">
        <row r="2">
          <cell r="B2" t="str">
            <v>第一冷熱（株）</v>
          </cell>
        </row>
        <row r="3">
          <cell r="B3" t="str">
            <v>ダイエー設備工業（株）</v>
          </cell>
        </row>
        <row r="4">
          <cell r="B4" t="str">
            <v>西田工業（株）</v>
          </cell>
        </row>
        <row r="5">
          <cell r="B5" t="str">
            <v>鈴木工業（株）</v>
          </cell>
        </row>
        <row r="6">
          <cell r="B6" t="str">
            <v>昭和工業（株）</v>
          </cell>
        </row>
        <row r="7">
          <cell r="B7" t="str">
            <v>三金工業（株）</v>
          </cell>
        </row>
        <row r="8">
          <cell r="B8" t="str">
            <v>越中工業（株）</v>
          </cell>
        </row>
        <row r="9">
          <cell r="B9" t="str">
            <v>酒井管工建設（株）</v>
          </cell>
        </row>
        <row r="10">
          <cell r="B10" t="str">
            <v>丸谷工業（株）</v>
          </cell>
        </row>
        <row r="11">
          <cell r="B11" t="str">
            <v>（株）福山設備工業</v>
          </cell>
        </row>
        <row r="12">
          <cell r="B12" t="str">
            <v>中央管機工業（株）</v>
          </cell>
        </row>
        <row r="13">
          <cell r="B13" t="str">
            <v>（有）ニッセツ工業</v>
          </cell>
        </row>
        <row r="14">
          <cell r="B14" t="str">
            <v>藤木工業（株）</v>
          </cell>
        </row>
        <row r="15">
          <cell r="B15" t="str">
            <v>（株）富山工務所</v>
          </cell>
        </row>
        <row r="16">
          <cell r="B16" t="str">
            <v>（株）丸岡産業</v>
          </cell>
        </row>
        <row r="17">
          <cell r="B17" t="str">
            <v>（株）ヒルツ</v>
          </cell>
        </row>
        <row r="18">
          <cell r="B18" t="str">
            <v>（株）東洋</v>
          </cell>
        </row>
        <row r="19">
          <cell r="B19" t="str">
            <v>（有）武内管工事商会</v>
          </cell>
        </row>
        <row r="20">
          <cell r="B20" t="str">
            <v>旭工業（株）</v>
          </cell>
        </row>
        <row r="21">
          <cell r="B21" t="str">
            <v>（株）タニカワ</v>
          </cell>
        </row>
        <row r="22">
          <cell r="B22" t="str">
            <v>太閤産業（株）</v>
          </cell>
        </row>
        <row r="23">
          <cell r="B23" t="str">
            <v>（株）サプラ</v>
          </cell>
        </row>
        <row r="24">
          <cell r="B24" t="str">
            <v>富士線管設備（株）</v>
          </cell>
        </row>
        <row r="25">
          <cell r="B25" t="str">
            <v>（株）松下工業</v>
          </cell>
        </row>
        <row r="26">
          <cell r="B26" t="str">
            <v>（株）浜田管設</v>
          </cell>
        </row>
        <row r="27">
          <cell r="B27" t="str">
            <v>谷川設備（株）</v>
          </cell>
        </row>
        <row r="28">
          <cell r="B28" t="str">
            <v>十方設備工業（株）</v>
          </cell>
        </row>
        <row r="29">
          <cell r="B29" t="str">
            <v>（有）重田設備</v>
          </cell>
        </row>
        <row r="30">
          <cell r="B30" t="str">
            <v>（有）猪島設備工業</v>
          </cell>
        </row>
        <row r="31">
          <cell r="B31" t="str">
            <v>（株）砂子阪工業所</v>
          </cell>
        </row>
        <row r="32">
          <cell r="B32" t="str">
            <v>（有）田口工業所</v>
          </cell>
        </row>
        <row r="33">
          <cell r="B33" t="str">
            <v>（有）栄光設備工業所</v>
          </cell>
        </row>
        <row r="34">
          <cell r="B34" t="str">
            <v>（株）赤塚設備</v>
          </cell>
        </row>
        <row r="35">
          <cell r="B35" t="str">
            <v>正栄工業（株）</v>
          </cell>
        </row>
        <row r="36">
          <cell r="B36" t="str">
            <v>（株）西田工務店</v>
          </cell>
        </row>
        <row r="37">
          <cell r="B37" t="str">
            <v>青山工業（株）</v>
          </cell>
        </row>
        <row r="38">
          <cell r="B38" t="str">
            <v>（株）中川工業</v>
          </cell>
        </row>
        <row r="39">
          <cell r="B39" t="str">
            <v>（株）総和</v>
          </cell>
        </row>
        <row r="40">
          <cell r="B40" t="str">
            <v>坂井管工業（株）</v>
          </cell>
        </row>
        <row r="41">
          <cell r="B41" t="str">
            <v>（株）クレハロ</v>
          </cell>
        </row>
        <row r="42">
          <cell r="B42" t="str">
            <v>共和管機工業（株）</v>
          </cell>
        </row>
        <row r="43">
          <cell r="B43" t="str">
            <v>（有）ヒダ</v>
          </cell>
        </row>
        <row r="44">
          <cell r="B44" t="str">
            <v>呉羽管機工業（株）</v>
          </cell>
        </row>
        <row r="45">
          <cell r="B45" t="str">
            <v>丸嘉工業（株）</v>
          </cell>
        </row>
        <row r="46">
          <cell r="B46" t="str">
            <v>（株）理温工業</v>
          </cell>
        </row>
        <row r="47">
          <cell r="B47" t="str">
            <v>（有）ダイニチ工業</v>
          </cell>
        </row>
        <row r="48">
          <cell r="B48" t="str">
            <v>（株）晃南設備</v>
          </cell>
        </row>
        <row r="49">
          <cell r="B49" t="str">
            <v>ｺﾛﾑﾋﾞｱ電設工業（株）</v>
          </cell>
        </row>
        <row r="50">
          <cell r="B50" t="str">
            <v>（株）大世テク乃</v>
          </cell>
        </row>
        <row r="51">
          <cell r="B51">
            <v>0</v>
          </cell>
        </row>
      </sheetData>
      <sheetData sheetId="2">
        <row r="2">
          <cell r="B2" t="str">
            <v>副主幹　坂井　喜男</v>
          </cell>
        </row>
        <row r="3">
          <cell r="B3" t="str">
            <v>副主幹　梅田　毅一</v>
          </cell>
        </row>
        <row r="4">
          <cell r="B4" t="str">
            <v>主査　藤城　　 隆</v>
          </cell>
        </row>
        <row r="5">
          <cell r="B5" t="str">
            <v>主査　中村　純一</v>
          </cell>
        </row>
        <row r="6">
          <cell r="B6" t="str">
            <v>主査　藤井　幸彦</v>
          </cell>
        </row>
        <row r="7">
          <cell r="B7" t="str">
            <v>技師　田辺　茂樹</v>
          </cell>
        </row>
        <row r="8">
          <cell r="B8" t="str">
            <v>技師　帳山　誠志</v>
          </cell>
        </row>
        <row r="9">
          <cell r="B9" t="str">
            <v>技師　斉藤　　 忠</v>
          </cell>
        </row>
        <row r="10">
          <cell r="B10" t="str">
            <v>技師　高田　浩幸</v>
          </cell>
        </row>
        <row r="11">
          <cell r="B11" t="str">
            <v>技師　鍋田公一郎</v>
          </cell>
        </row>
        <row r="12">
          <cell r="B12" t="str">
            <v>技師　佐伯　光郎</v>
          </cell>
        </row>
        <row r="13">
          <cell r="B13" t="str">
            <v>技師　高倉　由浩</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8.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9.xml" /><Relationship Id="rId3" Type="http://schemas.openxmlformats.org/officeDocument/2006/relationships/vmlDrawing" Target="../drawings/vmlDrawing7.vml" /><Relationship Id="rId4" Type="http://schemas.openxmlformats.org/officeDocument/2006/relationships/comments" Target="../comments7.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0.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1.xml" /><Relationship Id="rId3" Type="http://schemas.openxmlformats.org/officeDocument/2006/relationships/vmlDrawing" Target="../drawings/vmlDrawing8.vml" /><Relationship Id="rId4" Type="http://schemas.openxmlformats.org/officeDocument/2006/relationships/ctrlProp" Target="../ctrlProps/ctrlProp3.xml" /><Relationship Id="rId5" Type="http://schemas.openxmlformats.org/officeDocument/2006/relationships/ctrlProp" Target="../ctrlProps/ctrlProp4.xml" /><Relationship Id="rId6" Type="http://schemas.openxmlformats.org/officeDocument/2006/relationships/ctrlProp" Target="../ctrlProps/ctrlProp5.xml" /><Relationship Id="rId7" Type="http://schemas.openxmlformats.org/officeDocument/2006/relationships/ctrlProp" Target="../ctrlProps/ctrlProp6.xml" /><Relationship Id="rId8" Type="http://schemas.openxmlformats.org/officeDocument/2006/relationships/ctrlProp" Target="../ctrlProps/ctrlProp7.xml" /><Relationship Id="rId9" Type="http://schemas.openxmlformats.org/officeDocument/2006/relationships/ctrlProp" Target="../ctrlProps/ctrlProp8.xml" /><Relationship Id="rId10" Type="http://schemas.openxmlformats.org/officeDocument/2006/relationships/ctrlProp" Target="../ctrlProps/ctrlProp9.xml" /><Relationship Id="rId11" Type="http://schemas.openxmlformats.org/officeDocument/2006/relationships/ctrlProp" Target="../ctrlProps/ctrlProp10.xml" /><Relationship Id="rId12" Type="http://schemas.openxmlformats.org/officeDocument/2006/relationships/ctrlProp" Target="../ctrlProps/ctrlProp11.xml" /><Relationship Id="rId13" Type="http://schemas.openxmlformats.org/officeDocument/2006/relationships/ctrlProp" Target="../ctrlProps/ctrlProp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2.xml" /><Relationship Id="rId3" Type="http://schemas.openxmlformats.org/officeDocument/2006/relationships/vmlDrawing" Target="../drawings/vmlDrawing9.vml" /><Relationship Id="rId4" Type="http://schemas.openxmlformats.org/officeDocument/2006/relationships/comments" Target="../comments8.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3.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4.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6.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7.xml" /><Relationship Id="rId3" Type="http://schemas.openxmlformats.org/officeDocument/2006/relationships/vmlDrawing" Target="../drawings/vmlDrawing10.vml" /><Relationship Id="rId4" Type="http://schemas.openxmlformats.org/officeDocument/2006/relationships/comments" Target="../comments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8.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19.xml" /><Relationship Id="rId3" Type="http://schemas.openxmlformats.org/officeDocument/2006/relationships/vmlDrawing" Target="../drawings/vmlDrawing11.vml" /><Relationship Id="rId4" Type="http://schemas.openxmlformats.org/officeDocument/2006/relationships/ctrlProp" Target="../ctrlProps/ctrlProp13.xml" /><Relationship Id="rId5" Type="http://schemas.openxmlformats.org/officeDocument/2006/relationships/ctrlProp" Target="../ctrlProps/ctrlProp14.xml" /><Relationship Id="rId6" Type="http://schemas.openxmlformats.org/officeDocument/2006/relationships/ctrlProp" Target="../ctrlProps/ctrlProp15.xml" /><Relationship Id="rId7" Type="http://schemas.openxmlformats.org/officeDocument/2006/relationships/ctrlProp" Target="../ctrlProps/ctrlProp16.xml" /><Relationship Id="rId8" Type="http://schemas.openxmlformats.org/officeDocument/2006/relationships/ctrlProp" Target="../ctrlProps/ctrlProp17.xml" /><Relationship Id="rId9" Type="http://schemas.openxmlformats.org/officeDocument/2006/relationships/ctrlProp" Target="../ctrlProps/ctrlProp18.xml" /><Relationship Id="rId10" Type="http://schemas.openxmlformats.org/officeDocument/2006/relationships/ctrlProp" Target="../ctrlProps/ctrlProp19.xml" /><Relationship Id="rId11" Type="http://schemas.openxmlformats.org/officeDocument/2006/relationships/ctrlProp" Target="../ctrlProps/ctrlProp20.xml" /><Relationship Id="rId12" Type="http://schemas.openxmlformats.org/officeDocument/2006/relationships/ctrlProp" Target="../ctrlProps/ctrlProp21.xml" /><Relationship Id="rId13" Type="http://schemas.openxmlformats.org/officeDocument/2006/relationships/ctrlProp" Target="../ctrlProps/ctrlProp22.xml" /><Relationship Id="rId14" Type="http://schemas.openxmlformats.org/officeDocument/2006/relationships/ctrlProp" Target="../ctrlProps/ctrlProp23.xml" /><Relationship Id="rId15" Type="http://schemas.openxmlformats.org/officeDocument/2006/relationships/ctrlProp" Target="../ctrlProps/ctrlProp24.xml" /><Relationship Id="rId16" Type="http://schemas.openxmlformats.org/officeDocument/2006/relationships/ctrlProp" Target="../ctrlProps/ctrlProp25.xml" /><Relationship Id="rId17" Type="http://schemas.openxmlformats.org/officeDocument/2006/relationships/ctrlProp" Target="../ctrlProps/ctrlProp26.xml" /><Relationship Id="rId18" Type="http://schemas.openxmlformats.org/officeDocument/2006/relationships/ctrlProp" Target="../ctrlProps/ctrlProp27.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20.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21.xml" /><Relationship Id="rId3" Type="http://schemas.openxmlformats.org/officeDocument/2006/relationships/vmlDrawing" Target="../drawings/vmlDrawing12.vml" /><Relationship Id="rId4" Type="http://schemas.openxmlformats.org/officeDocument/2006/relationships/ctrlProp" Target="../ctrlProps/ctrlProp28.xml" /><Relationship Id="rId5" Type="http://schemas.openxmlformats.org/officeDocument/2006/relationships/ctrlProp" Target="../ctrlProps/ctrlProp29.xml" /><Relationship Id="rId6" Type="http://schemas.openxmlformats.org/officeDocument/2006/relationships/ctrlProp" Target="../ctrlProps/ctrlProp30.xml" /><Relationship Id="rId7" Type="http://schemas.openxmlformats.org/officeDocument/2006/relationships/ctrlProp" Target="../ctrlProps/ctrlProp31.xml" /><Relationship Id="rId8" Type="http://schemas.openxmlformats.org/officeDocument/2006/relationships/ctrlProp" Target="../ctrlProps/ctrlProp32.xml" /><Relationship Id="rId9" Type="http://schemas.openxmlformats.org/officeDocument/2006/relationships/ctrlProp" Target="../ctrlProps/ctrlProp33.xml" /><Relationship Id="rId10" Type="http://schemas.openxmlformats.org/officeDocument/2006/relationships/ctrlProp" Target="../ctrlProps/ctrlProp34.xml" /><Relationship Id="rId11" Type="http://schemas.openxmlformats.org/officeDocument/2006/relationships/ctrlProp" Target="../ctrlProps/ctrlProp35.xml" /><Relationship Id="rId12" Type="http://schemas.openxmlformats.org/officeDocument/2006/relationships/ctrlProp" Target="../ctrlProps/ctrlProp36.xml" /><Relationship Id="rId13" Type="http://schemas.openxmlformats.org/officeDocument/2006/relationships/ctrlProp" Target="../ctrlProps/ctrlProp37.xml" /><Relationship Id="rId14" Type="http://schemas.openxmlformats.org/officeDocument/2006/relationships/ctrlProp" Target="../ctrlProps/ctrlProp38.xml" /><Relationship Id="rId15" Type="http://schemas.openxmlformats.org/officeDocument/2006/relationships/ctrlProp" Target="../ctrlProps/ctrlProp39.xml" /><Relationship Id="rId16" Type="http://schemas.openxmlformats.org/officeDocument/2006/relationships/ctrlProp" Target="../ctrlProps/ctrlProp40.xml" /><Relationship Id="rId17" Type="http://schemas.openxmlformats.org/officeDocument/2006/relationships/ctrlProp" Target="../ctrlProps/ctrlProp41.xml" /><Relationship Id="rId18" Type="http://schemas.openxmlformats.org/officeDocument/2006/relationships/ctrlProp" Target="../ctrlProps/ctrlProp42.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22.xml" /><Relationship Id="rId3" Type="http://schemas.openxmlformats.org/officeDocument/2006/relationships/vmlDrawing" Target="../drawings/vmlDrawing13.vml" /><Relationship Id="rId4" Type="http://schemas.openxmlformats.org/officeDocument/2006/relationships/comments" Target="../comments10.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23.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24.xml" /><Relationship Id="rId3" Type="http://schemas.openxmlformats.org/officeDocument/2006/relationships/vmlDrawing" Target="../drawings/vmlDrawing14.vml" /><Relationship Id="rId4" Type="http://schemas.openxmlformats.org/officeDocument/2006/relationships/comments" Target="../comments11.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25.xml" /><Relationship Id="rId3" Type="http://schemas.openxmlformats.org/officeDocument/2006/relationships/vmlDrawing" Target="../drawings/vmlDrawing15.vml" /><Relationship Id="rId4" Type="http://schemas.openxmlformats.org/officeDocument/2006/relationships/comments" Target="../comments12.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26.xml" /><Relationship Id="rId3" Type="http://schemas.openxmlformats.org/officeDocument/2006/relationships/vmlDrawing" Target="../drawings/vmlDrawing16.vml" /><Relationship Id="rId4" Type="http://schemas.openxmlformats.org/officeDocument/2006/relationships/comments" Target="../comments13.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27.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28.xml" /><Relationship Id="rId3" Type="http://schemas.openxmlformats.org/officeDocument/2006/relationships/vmlDrawing" Target="../drawings/vmlDrawing17.vml" /><Relationship Id="rId4" Type="http://schemas.openxmlformats.org/officeDocument/2006/relationships/comments" Target="../comments14.xml"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drawing" Target="../drawings/drawing29.xml" /><Relationship Id="rId3" Type="http://schemas.openxmlformats.org/officeDocument/2006/relationships/vmlDrawing" Target="../drawings/vmlDrawing18.vml" /><Relationship Id="rId4" Type="http://schemas.openxmlformats.org/officeDocument/2006/relationships/comments" Target="../comments15.xml"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 Id="rId2" Type="http://schemas.openxmlformats.org/officeDocument/2006/relationships/drawing" Target="../drawings/drawing30.xml"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drawing" Target="../drawings/drawing31.xml"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drawing" Target="../drawings/drawing32.x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drawing" Target="../drawings/drawing33.xml" /><Relationship Id="rId3" Type="http://schemas.openxmlformats.org/officeDocument/2006/relationships/vmlDrawing" Target="../drawings/vmlDrawing19.vml" /><Relationship Id="rId4" Type="http://schemas.openxmlformats.org/officeDocument/2006/relationships/comments" Target="../comments16.xml"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 Id="rId2" Type="http://schemas.openxmlformats.org/officeDocument/2006/relationships/drawing" Target="../drawings/drawing34.xml"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 Id="rId2" Type="http://schemas.openxmlformats.org/officeDocument/2006/relationships/drawing" Target="../drawings/drawing35.xml"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 Id="rId2" Type="http://schemas.openxmlformats.org/officeDocument/2006/relationships/drawing" Target="../drawings/drawing36.xml"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 Id="rId2" Type="http://schemas.openxmlformats.org/officeDocument/2006/relationships/drawing" Target="../drawings/drawing37.xml" /><Relationship Id="rId3" Type="http://schemas.openxmlformats.org/officeDocument/2006/relationships/vmlDrawing" Target="../drawings/vmlDrawing20.vml" /><Relationship Id="rId4" Type="http://schemas.openxmlformats.org/officeDocument/2006/relationships/comments" Target="../comments17.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omments" Target="../comments2.xml"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 Id="rId2" Type="http://schemas.openxmlformats.org/officeDocument/2006/relationships/vmlDrawing" Target="../drawings/vmlDrawing21.vml" /><Relationship Id="rId3" Type="http://schemas.openxmlformats.org/officeDocument/2006/relationships/comments" Target="../comments18.xml"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6.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7.xml" /><Relationship Id="rId3" Type="http://schemas.openxmlformats.org/officeDocument/2006/relationships/vmlDrawing" Target="../drawings/vmlDrawing6.vml" /><Relationship Id="rId4" Type="http://schemas.openxmlformats.org/officeDocument/2006/relationships/comments" Target="../comments6.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tabColor rgb="FFFF0000"/>
  </sheetPr>
  <dimension ref="A1:G33"/>
  <sheetViews>
    <sheetView showGridLines="0" view="pageBreakPreview" zoomScale="75" zoomScaleNormal="80" zoomScaleSheetLayoutView="75" workbookViewId="0">
      <pane xSplit="1" ySplit="5" topLeftCell="B6" activePane="bottomRight" state="frozen"/>
      <selection pane="topRight"/>
      <selection pane="bottomLeft"/>
      <selection pane="bottomRight" activeCell="F24" sqref="F24"/>
    </sheetView>
  </sheetViews>
  <sheetFormatPr defaultRowHeight="30" customHeight="1"/>
  <cols>
    <col min="1" max="1" width="6.125" style="1" bestFit="1" customWidth="1"/>
    <col min="2" max="2" width="14.5" style="2" customWidth="1"/>
    <col min="3" max="3" width="12.625" style="2" customWidth="1"/>
    <col min="4" max="4" width="50" style="2" customWidth="1"/>
    <col min="5" max="5" width="8.625" style="3" customWidth="1"/>
    <col min="6" max="6" width="64.375" style="2" bestFit="1" customWidth="1"/>
    <col min="7" max="16384" width="9" style="2" customWidth="1"/>
  </cols>
  <sheetData>
    <row r="1" spans="1:6" ht="18" customHeight="1">
      <c r="A1" s="4"/>
      <c r="B1" s="3" t="s">
        <v>640</v>
      </c>
      <c r="C1" s="3"/>
      <c r="F1" s="68"/>
    </row>
    <row r="2" spans="1:6" ht="19.2">
      <c r="B2" s="5" t="s">
        <v>823</v>
      </c>
      <c r="C2" s="5"/>
      <c r="D2" s="5"/>
      <c r="E2" s="5"/>
      <c r="F2" s="69" t="s">
        <v>832</v>
      </c>
    </row>
    <row r="3" spans="1:6" ht="18" customHeight="1">
      <c r="B3" s="3"/>
      <c r="C3" s="3"/>
      <c r="D3" s="44" t="str">
        <f>+'【主要書類一覧】'!K1</f>
        <v>ver.20251115imizu</v>
      </c>
      <c r="E3" s="44"/>
      <c r="F3" s="68" t="s">
        <v>835</v>
      </c>
    </row>
    <row r="4" spans="1:6" ht="18" customHeight="1">
      <c r="A4" s="4"/>
      <c r="B4" s="6" t="s">
        <v>824</v>
      </c>
      <c r="C4" s="28" t="s">
        <v>841</v>
      </c>
      <c r="D4" s="28"/>
      <c r="E4" s="28"/>
      <c r="F4" s="68" t="s">
        <v>834</v>
      </c>
    </row>
    <row r="5" spans="1:6" ht="33" customHeight="1">
      <c r="A5" s="4"/>
      <c r="B5" s="7"/>
      <c r="C5" s="29"/>
      <c r="D5" s="29"/>
      <c r="E5" s="29"/>
    </row>
    <row r="6" spans="1:6" ht="30" customHeight="1">
      <c r="B6" s="8" t="s">
        <v>821</v>
      </c>
      <c r="C6" s="30"/>
      <c r="D6" s="45" t="s">
        <v>116</v>
      </c>
      <c r="E6" s="58"/>
    </row>
    <row r="7" spans="1:6" ht="30" customHeight="1">
      <c r="B7" s="9"/>
      <c r="C7" s="31" t="s">
        <v>822</v>
      </c>
      <c r="D7" s="46" t="s">
        <v>846</v>
      </c>
      <c r="E7" s="59"/>
    </row>
    <row r="8" spans="1:6" ht="30" customHeight="1">
      <c r="B8" s="10" t="s">
        <v>25</v>
      </c>
      <c r="C8" s="32" t="s">
        <v>201</v>
      </c>
      <c r="D8" s="47">
        <v>7</v>
      </c>
      <c r="E8" s="60" t="s">
        <v>40</v>
      </c>
    </row>
    <row r="9" spans="1:6" ht="30" customHeight="1">
      <c r="B9" s="11" t="s">
        <v>18</v>
      </c>
      <c r="C9" s="33"/>
      <c r="D9" s="48">
        <v>1234</v>
      </c>
      <c r="E9" s="61"/>
    </row>
    <row r="10" spans="1:6" ht="30" customHeight="1">
      <c r="B10" s="11" t="s">
        <v>22</v>
      </c>
      <c r="C10" s="33"/>
      <c r="D10" s="48" t="s">
        <v>693</v>
      </c>
      <c r="E10" s="61"/>
    </row>
    <row r="11" spans="1:6" ht="30" customHeight="1">
      <c r="B11" s="12" t="s">
        <v>29</v>
      </c>
      <c r="C11" s="34" t="s">
        <v>116</v>
      </c>
      <c r="D11" s="48" t="s">
        <v>792</v>
      </c>
      <c r="E11" s="62" t="s">
        <v>91</v>
      </c>
    </row>
    <row r="12" spans="1:6" ht="30" customHeight="1">
      <c r="B12" s="13" t="s">
        <v>118</v>
      </c>
      <c r="C12" s="34" t="s">
        <v>195</v>
      </c>
      <c r="D12" s="48" t="s">
        <v>199</v>
      </c>
      <c r="E12" s="61"/>
    </row>
    <row r="13" spans="1:6" ht="30" customHeight="1">
      <c r="B13" s="14"/>
      <c r="C13" s="35" t="s">
        <v>132</v>
      </c>
      <c r="D13" s="49" t="s">
        <v>1027</v>
      </c>
      <c r="E13" s="59"/>
    </row>
    <row r="14" spans="1:6" ht="30" customHeight="1">
      <c r="A14" s="1" t="s">
        <v>143</v>
      </c>
      <c r="B14" s="15" t="s">
        <v>819</v>
      </c>
      <c r="C14" s="36"/>
      <c r="D14" s="50">
        <v>33000000</v>
      </c>
      <c r="E14" s="63" t="s">
        <v>125</v>
      </c>
    </row>
    <row r="15" spans="1:6" ht="30" customHeight="1">
      <c r="A15" s="1" t="s">
        <v>143</v>
      </c>
      <c r="B15" s="16" t="s">
        <v>50</v>
      </c>
      <c r="C15" s="37"/>
      <c r="D15" s="51">
        <v>45778</v>
      </c>
      <c r="E15" s="64"/>
      <c r="F15" s="70"/>
    </row>
    <row r="16" spans="1:6" ht="30" customHeight="1">
      <c r="B16" s="17" t="s">
        <v>1179</v>
      </c>
      <c r="C16" s="34" t="s">
        <v>8</v>
      </c>
      <c r="D16" s="51">
        <v>45778</v>
      </c>
      <c r="E16" s="61"/>
      <c r="F16" s="71"/>
    </row>
    <row r="17" spans="1:7" ht="30" customHeight="1">
      <c r="B17" s="10"/>
      <c r="C17" s="34" t="s">
        <v>35</v>
      </c>
      <c r="D17" s="51">
        <v>46102</v>
      </c>
      <c r="E17" s="61"/>
      <c r="F17" s="71"/>
    </row>
    <row r="18" spans="1:7" ht="30" customHeight="1">
      <c r="B18" s="18" t="s">
        <v>957</v>
      </c>
      <c r="C18" s="34" t="s">
        <v>1180</v>
      </c>
      <c r="D18" s="51"/>
      <c r="E18" s="61"/>
    </row>
    <row r="19" spans="1:7" ht="30" customHeight="1">
      <c r="B19" s="19"/>
      <c r="C19" s="34" t="s">
        <v>92</v>
      </c>
      <c r="D19" s="51"/>
      <c r="E19" s="61"/>
    </row>
    <row r="20" spans="1:7" ht="30" customHeight="1">
      <c r="B20" s="13" t="s">
        <v>2</v>
      </c>
      <c r="C20" s="34" t="s">
        <v>39</v>
      </c>
      <c r="D20" s="48" t="s">
        <v>1028</v>
      </c>
      <c r="E20" s="61"/>
      <c r="F20" s="2" t="s">
        <v>1181</v>
      </c>
    </row>
    <row r="21" spans="1:7" ht="30" customHeight="1">
      <c r="B21" s="20"/>
      <c r="C21" s="34" t="s">
        <v>47</v>
      </c>
      <c r="D21" s="48" t="s">
        <v>1182</v>
      </c>
      <c r="E21" s="61"/>
      <c r="F21" s="48" t="s">
        <v>1182</v>
      </c>
      <c r="G21" s="48" t="s">
        <v>1030</v>
      </c>
    </row>
    <row r="22" spans="1:7" ht="30" customHeight="1">
      <c r="B22" s="20"/>
      <c r="C22" s="34" t="s">
        <v>44</v>
      </c>
      <c r="D22" s="52" t="s">
        <v>1183</v>
      </c>
      <c r="E22" s="61"/>
      <c r="F22" s="52" t="s">
        <v>1183</v>
      </c>
      <c r="G22" s="48" t="s">
        <v>1031</v>
      </c>
    </row>
    <row r="23" spans="1:7" ht="30" customHeight="1">
      <c r="B23" s="10"/>
      <c r="C23" s="38" t="s">
        <v>1085</v>
      </c>
      <c r="D23" s="48" t="s">
        <v>1086</v>
      </c>
      <c r="E23" s="61"/>
    </row>
    <row r="24" spans="1:7" ht="30" customHeight="1">
      <c r="B24" s="12" t="s">
        <v>128</v>
      </c>
      <c r="C24" s="34" t="s">
        <v>132</v>
      </c>
      <c r="D24" s="48" t="s">
        <v>924</v>
      </c>
      <c r="E24" s="61"/>
    </row>
    <row r="25" spans="1:7" ht="30" customHeight="1">
      <c r="B25" s="21" t="s">
        <v>1023</v>
      </c>
      <c r="C25" s="39" t="s">
        <v>132</v>
      </c>
      <c r="D25" s="48" t="s">
        <v>924</v>
      </c>
      <c r="E25" s="65"/>
    </row>
    <row r="26" spans="1:7" ht="30" customHeight="1">
      <c r="B26" s="22" t="s">
        <v>1015</v>
      </c>
      <c r="C26" s="31" t="s">
        <v>132</v>
      </c>
      <c r="D26" s="53" t="s">
        <v>924</v>
      </c>
      <c r="E26" s="59"/>
    </row>
    <row r="27" spans="1:7" ht="30" customHeight="1">
      <c r="A27" s="1" t="s">
        <v>680</v>
      </c>
      <c r="B27" s="23" t="s">
        <v>718</v>
      </c>
      <c r="C27" s="40"/>
      <c r="D27" s="54">
        <v>46112</v>
      </c>
      <c r="E27" s="66" t="s">
        <v>193</v>
      </c>
      <c r="F27" s="72" t="s">
        <v>843</v>
      </c>
      <c r="G27" s="73"/>
    </row>
    <row r="28" spans="1:7" ht="15" customHeight="1">
      <c r="B28" s="24"/>
      <c r="C28" s="41" t="s">
        <v>839</v>
      </c>
      <c r="D28" s="55">
        <f>IF(F28&lt;0,"－",F28)</f>
        <v>10</v>
      </c>
      <c r="E28" s="61"/>
      <c r="F28" s="70">
        <f>D27-D17</f>
        <v>10</v>
      </c>
    </row>
    <row r="29" spans="1:7" ht="15" customHeight="1">
      <c r="B29" s="25"/>
      <c r="C29" s="41" t="s">
        <v>840</v>
      </c>
      <c r="D29" s="56" t="str">
        <f>IF(F29&gt;0,"－",ABS(F29))</f>
        <v>－</v>
      </c>
      <c r="E29" s="61"/>
      <c r="F29" s="70">
        <f>D27-D17</f>
        <v>10</v>
      </c>
    </row>
    <row r="30" spans="1:7" ht="30" customHeight="1">
      <c r="A30" s="1" t="s">
        <v>680</v>
      </c>
      <c r="B30" s="26" t="s">
        <v>746</v>
      </c>
      <c r="C30" s="42"/>
      <c r="D30" s="57">
        <v>44000000</v>
      </c>
      <c r="E30" s="67" t="s">
        <v>125</v>
      </c>
      <c r="F30" s="72" t="s">
        <v>842</v>
      </c>
    </row>
    <row r="31" spans="1:7" ht="30" customHeight="1">
      <c r="C31" s="27"/>
    </row>
    <row r="32" spans="1:7" ht="30" customHeight="1">
      <c r="B32" s="27" t="s">
        <v>117</v>
      </c>
      <c r="C32" s="43" t="s">
        <v>593</v>
      </c>
    </row>
    <row r="33" spans="3:3" ht="30" customHeight="1">
      <c r="C33" s="43" t="s">
        <v>647</v>
      </c>
    </row>
  </sheetData>
  <mergeCells count="17">
    <mergeCell ref="B1:C1"/>
    <mergeCell ref="B2:E2"/>
    <mergeCell ref="D3:E3"/>
    <mergeCell ref="B9:C9"/>
    <mergeCell ref="B10:C10"/>
    <mergeCell ref="B14:C14"/>
    <mergeCell ref="B15:C15"/>
    <mergeCell ref="B27:C27"/>
    <mergeCell ref="B30:C30"/>
    <mergeCell ref="B4:B5"/>
    <mergeCell ref="C4:E5"/>
    <mergeCell ref="B6:B7"/>
    <mergeCell ref="B12:B13"/>
    <mergeCell ref="B16:B17"/>
    <mergeCell ref="B18:B19"/>
    <mergeCell ref="B20:B23"/>
    <mergeCell ref="B28:B29"/>
  </mergeCells>
  <phoneticPr fontId="3"/>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blackAndWhite="1" r:id="rId1"/>
  <colBreaks count="1" manualBreakCount="1">
    <brk id="5"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8">
    <tabColor theme="4" tint="0.6"/>
  </sheetPr>
  <dimension ref="A2:I33"/>
  <sheetViews>
    <sheetView view="pageBreakPreview" zoomScaleSheetLayoutView="100" workbookViewId="0">
      <selection activeCell="F7" sqref="F7:H7"/>
    </sheetView>
  </sheetViews>
  <sheetFormatPr defaultRowHeight="30" customHeight="1"/>
  <cols>
    <col min="1" max="1" width="2.75" style="412" customWidth="1"/>
    <col min="2" max="2" width="17.625" style="412" customWidth="1"/>
    <col min="3" max="3" width="8.5" style="412" customWidth="1"/>
    <col min="4" max="4" width="13.625" style="412" customWidth="1"/>
    <col min="5" max="5" width="8.625" style="412" customWidth="1"/>
    <col min="6" max="6" width="17.625" style="412" customWidth="1"/>
    <col min="7" max="7" width="11" style="413" customWidth="1"/>
    <col min="8" max="8" width="4.875" style="412" bestFit="1" customWidth="1"/>
    <col min="9" max="9" width="3" style="412" customWidth="1"/>
    <col min="10" max="16384" width="9" style="412" customWidth="1"/>
  </cols>
  <sheetData>
    <row r="2" spans="1:9" ht="13.2">
      <c r="A2" s="413"/>
    </row>
    <row r="3" spans="1:9" ht="13.2">
      <c r="F3" s="630" t="s">
        <v>1019</v>
      </c>
      <c r="G3" s="630"/>
      <c r="H3" s="630"/>
      <c r="I3" s="431"/>
    </row>
    <row r="4" spans="1:9" ht="22.5" customHeight="1">
      <c r="B4" s="413" t="str">
        <f>+'【■■　データ入力　■■】'!D6&amp;"    "&amp;'【■■　データ入力　■■】'!D7</f>
        <v>射水市    夏野　元志</v>
      </c>
      <c r="G4" s="412"/>
      <c r="H4" s="413"/>
    </row>
    <row r="5" spans="1:9" ht="26.1" customHeight="1">
      <c r="D5" s="431"/>
      <c r="E5" s="431" t="s">
        <v>77</v>
      </c>
      <c r="F5" s="631" t="str">
        <f>+'【■■　データ入力　■■】'!D20</f>
        <v>射水市□□□□□□□□□番地</v>
      </c>
      <c r="G5" s="636"/>
      <c r="H5" s="640"/>
    </row>
    <row r="6" spans="1:9" ht="26.1" customHeight="1">
      <c r="D6" s="431"/>
      <c r="E6" s="431" t="s">
        <v>200</v>
      </c>
      <c r="F6" s="632" t="str">
        <f>+'【■■　データ入力　■■】'!D21</f>
        <v>○○建設・△△興業富山2号線道路改良工事共同企業体</v>
      </c>
      <c r="G6" s="632"/>
      <c r="H6" s="632"/>
    </row>
    <row r="7" spans="1:9" ht="26.1" customHeight="1">
      <c r="C7" s="431"/>
      <c r="D7" s="431"/>
      <c r="E7" s="431"/>
      <c r="F7" s="633" t="str">
        <f>+'【■■　データ入力　■■】'!D22</f>
        <v>代表者　○○建設株式会社
代表取締役　大山　銀次</v>
      </c>
      <c r="G7" s="408"/>
      <c r="H7" s="408"/>
    </row>
    <row r="8" spans="1:9" ht="24.95" customHeight="1">
      <c r="C8" s="431"/>
      <c r="D8" s="431"/>
      <c r="E8" s="431"/>
      <c r="F8" s="459"/>
      <c r="G8" s="412"/>
      <c r="H8" s="413"/>
    </row>
    <row r="9" spans="1:9" ht="30" customHeight="1">
      <c r="B9" s="422" t="s">
        <v>1002</v>
      </c>
      <c r="C9" s="422"/>
      <c r="D9" s="422"/>
      <c r="E9" s="422"/>
      <c r="F9" s="422"/>
      <c r="G9" s="422"/>
      <c r="H9" s="422"/>
    </row>
    <row r="10" spans="1:9" ht="24.95" customHeight="1">
      <c r="H10" s="468"/>
    </row>
    <row r="11" spans="1:9" ht="13.2">
      <c r="B11" s="615">
        <f>+'【■■　データ入力　■■】'!D15</f>
        <v>45778</v>
      </c>
      <c r="C11" s="413" t="s">
        <v>1003</v>
      </c>
      <c r="D11" s="413"/>
      <c r="E11" s="413"/>
    </row>
    <row r="12" spans="1:9" ht="13.2">
      <c r="B12" s="413" t="s">
        <v>1004</v>
      </c>
    </row>
    <row r="13" spans="1:9" ht="26.1" customHeight="1">
      <c r="B13" s="414" t="s">
        <v>88</v>
      </c>
      <c r="C13" s="414"/>
      <c r="D13" s="414"/>
      <c r="E13" s="414"/>
      <c r="F13" s="414"/>
      <c r="G13" s="414"/>
      <c r="H13" s="414"/>
    </row>
    <row r="14" spans="1:9" s="414" customFormat="1" ht="24" customHeight="1">
      <c r="A14" s="414"/>
      <c r="B14" s="460" t="s">
        <v>11</v>
      </c>
      <c r="C14" s="618" t="str">
        <f>+'【■■　データ入力　■■】'!D10</f>
        <v>市道〇○○○線○○○〇工事</v>
      </c>
      <c r="D14" s="618"/>
      <c r="E14" s="618"/>
      <c r="F14" s="618"/>
      <c r="G14" s="618"/>
      <c r="H14" s="618"/>
      <c r="I14" s="414"/>
    </row>
    <row r="15" spans="1:9" s="414" customFormat="1" ht="24" customHeight="1">
      <c r="A15" s="414"/>
      <c r="B15" s="460" t="s">
        <v>167</v>
      </c>
      <c r="C15" s="619" t="str">
        <f>+'【■■　データ入力　■■】'!D11</f>
        <v>○○○</v>
      </c>
      <c r="D15" s="619"/>
      <c r="E15" s="619"/>
      <c r="F15" s="460" t="s">
        <v>91</v>
      </c>
      <c r="G15" s="460"/>
      <c r="H15" s="414"/>
      <c r="I15" s="414"/>
    </row>
    <row r="16" spans="1:9" s="414" customFormat="1" ht="24" customHeight="1">
      <c r="A16" s="414"/>
      <c r="B16" s="460" t="s">
        <v>345</v>
      </c>
      <c r="C16" s="620">
        <f>+'【■■　データ入力　■■】'!D14</f>
        <v>33000000</v>
      </c>
      <c r="D16" s="620"/>
      <c r="E16" s="627"/>
      <c r="F16" s="414"/>
      <c r="G16" s="414"/>
      <c r="H16" s="414"/>
      <c r="I16" s="414"/>
    </row>
    <row r="17" spans="2:8" s="414" customFormat="1" ht="30" customHeight="1">
      <c r="B17" s="440" t="s">
        <v>203</v>
      </c>
      <c r="C17" s="621" t="s">
        <v>314</v>
      </c>
      <c r="D17" s="621" t="s">
        <v>132</v>
      </c>
      <c r="E17" s="628" t="s">
        <v>1005</v>
      </c>
      <c r="F17" s="634"/>
      <c r="G17" s="466" t="s">
        <v>212</v>
      </c>
      <c r="H17" s="414"/>
    </row>
    <row r="18" spans="2:8" s="414" customFormat="1" ht="24" customHeight="1">
      <c r="B18" s="547" t="s">
        <v>128</v>
      </c>
      <c r="C18" s="621" t="s">
        <v>815</v>
      </c>
      <c r="D18" s="624" t="str">
        <f>+'【■■　データ入力　■■】'!D24</f>
        <v>□□　□□</v>
      </c>
      <c r="E18" s="629"/>
      <c r="F18" s="635"/>
      <c r="G18" s="637"/>
      <c r="H18" s="414"/>
    </row>
    <row r="19" spans="2:8" s="414" customFormat="1" ht="24" customHeight="1">
      <c r="B19" s="616"/>
      <c r="C19" s="622" t="s">
        <v>350</v>
      </c>
      <c r="D19" s="625"/>
      <c r="E19" s="629"/>
      <c r="F19" s="635"/>
      <c r="G19" s="638"/>
      <c r="H19" s="414"/>
    </row>
    <row r="20" spans="2:8" s="414" customFormat="1" ht="24" customHeight="1">
      <c r="B20" s="547" t="s">
        <v>38</v>
      </c>
      <c r="C20" s="621" t="s">
        <v>815</v>
      </c>
      <c r="D20" s="624" t="str">
        <f>+'【■■　データ入力　■■】'!D25</f>
        <v>□□　□□</v>
      </c>
      <c r="E20" s="629"/>
      <c r="F20" s="635"/>
      <c r="G20" s="637"/>
      <c r="H20" s="414"/>
    </row>
    <row r="21" spans="2:8" s="414" customFormat="1" ht="24" customHeight="1">
      <c r="B21" s="616" t="s">
        <v>213</v>
      </c>
      <c r="C21" s="621" t="s">
        <v>350</v>
      </c>
      <c r="D21" s="625"/>
      <c r="E21" s="629"/>
      <c r="F21" s="635"/>
      <c r="G21" s="638"/>
      <c r="H21" s="414"/>
    </row>
    <row r="22" spans="2:8" s="414" customFormat="1" ht="24" customHeight="1">
      <c r="B22" s="547" t="s">
        <v>6</v>
      </c>
      <c r="C22" s="621" t="s">
        <v>815</v>
      </c>
      <c r="D22" s="624" t="str">
        <f>+'【■■　データ入力　■■】'!D26</f>
        <v>□□　□□</v>
      </c>
      <c r="E22" s="629"/>
      <c r="F22" s="635"/>
      <c r="G22" s="637"/>
      <c r="H22" s="414"/>
    </row>
    <row r="23" spans="2:8" s="414" customFormat="1" ht="24" customHeight="1">
      <c r="B23" s="616"/>
      <c r="C23" s="621" t="s">
        <v>350</v>
      </c>
      <c r="D23" s="625"/>
      <c r="E23" s="629"/>
      <c r="F23" s="635"/>
      <c r="G23" s="638"/>
      <c r="H23" s="414"/>
    </row>
    <row r="24" spans="2:8" ht="24" customHeight="1">
      <c r="B24" s="547" t="s">
        <v>215</v>
      </c>
      <c r="C24" s="621" t="s">
        <v>815</v>
      </c>
      <c r="D24" s="626"/>
      <c r="E24" s="629"/>
      <c r="F24" s="635"/>
      <c r="G24" s="637"/>
    </row>
    <row r="25" spans="2:8" ht="24" customHeight="1">
      <c r="B25" s="616"/>
      <c r="C25" s="621" t="s">
        <v>350</v>
      </c>
      <c r="D25" s="626"/>
      <c r="E25" s="629"/>
      <c r="F25" s="635"/>
      <c r="G25" s="638"/>
    </row>
    <row r="26" spans="2:8" ht="39.950000000000003" customHeight="1">
      <c r="B26" s="617" t="s">
        <v>863</v>
      </c>
      <c r="C26" s="623"/>
      <c r="D26" s="623"/>
      <c r="E26" s="623"/>
      <c r="F26" s="623"/>
      <c r="G26" s="639"/>
    </row>
    <row r="27" spans="2:8" ht="39.950000000000003" customHeight="1">
      <c r="B27" s="617" t="s">
        <v>1024</v>
      </c>
      <c r="C27" s="623"/>
      <c r="D27" s="623"/>
      <c r="E27" s="623"/>
      <c r="F27" s="623"/>
      <c r="G27" s="639"/>
    </row>
    <row r="28" spans="2:8" ht="86.25" customHeight="1">
      <c r="B28" s="428" t="s">
        <v>585</v>
      </c>
      <c r="C28" s="428"/>
      <c r="D28" s="428"/>
      <c r="E28" s="428"/>
      <c r="F28" s="428"/>
      <c r="G28" s="428"/>
      <c r="H28" s="428"/>
    </row>
    <row r="29" spans="2:8" ht="18.75" customHeight="1">
      <c r="B29" s="413" t="s">
        <v>221</v>
      </c>
      <c r="C29" s="428"/>
      <c r="D29" s="428"/>
      <c r="E29" s="428"/>
      <c r="F29" s="428"/>
      <c r="G29" s="428"/>
      <c r="H29" s="428"/>
    </row>
    <row r="30" spans="2:8" ht="18" customHeight="1">
      <c r="B30" s="413" t="s">
        <v>481</v>
      </c>
      <c r="C30" s="567"/>
      <c r="D30" s="567"/>
      <c r="E30" s="567"/>
      <c r="F30" s="567"/>
      <c r="G30" s="567"/>
      <c r="H30" s="567"/>
    </row>
    <row r="31" spans="2:8" ht="18" customHeight="1">
      <c r="B31" s="413" t="s">
        <v>284</v>
      </c>
      <c r="C31" s="567"/>
      <c r="D31" s="567"/>
      <c r="E31" s="567"/>
      <c r="F31" s="567"/>
      <c r="G31" s="567"/>
      <c r="H31" s="567"/>
    </row>
    <row r="32" spans="2:8" ht="18" customHeight="1">
      <c r="B32" s="413" t="s">
        <v>998</v>
      </c>
    </row>
    <row r="33" spans="2:2" ht="18" customHeight="1">
      <c r="B33" s="413" t="s">
        <v>98</v>
      </c>
    </row>
  </sheetData>
  <mergeCells count="23">
    <mergeCell ref="F3:H3"/>
    <mergeCell ref="F6:H6"/>
    <mergeCell ref="F7:H7"/>
    <mergeCell ref="B9:H9"/>
    <mergeCell ref="B13:H13"/>
    <mergeCell ref="C14:H14"/>
    <mergeCell ref="C15:E15"/>
    <mergeCell ref="C16:D16"/>
    <mergeCell ref="E17:F17"/>
    <mergeCell ref="E18:F18"/>
    <mergeCell ref="E19:F19"/>
    <mergeCell ref="E20:F20"/>
    <mergeCell ref="E21:F21"/>
    <mergeCell ref="E22:F22"/>
    <mergeCell ref="E23:F23"/>
    <mergeCell ref="E24:F24"/>
    <mergeCell ref="E25:F25"/>
    <mergeCell ref="C26:G26"/>
    <mergeCell ref="C27:G27"/>
    <mergeCell ref="B28:H28"/>
    <mergeCell ref="B18:B19"/>
    <mergeCell ref="B22:B23"/>
    <mergeCell ref="B24:B25"/>
  </mergeCells>
  <phoneticPr fontId="3"/>
  <printOptions horizontalCentered="1"/>
  <pageMargins left="0.98425196850393704" right="0.39370078740157483" top="0.98425196850393704" bottom="0.43307086614173229" header="0.31496062992125984" footer="0.31496062992125984"/>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9">
    <tabColor rgb="FFFF99CC"/>
  </sheetPr>
  <dimension ref="B2:AH34"/>
  <sheetViews>
    <sheetView view="pageBreakPreview" zoomScaleNormal="85" zoomScaleSheetLayoutView="100" workbookViewId="0">
      <pane xSplit="1" ySplit="1" topLeftCell="B2" activePane="bottomRight" state="frozen"/>
      <selection pane="topRight"/>
      <selection pane="bottomLeft"/>
      <selection pane="bottomRight" activeCell="E8" sqref="E8"/>
    </sheetView>
  </sheetViews>
  <sheetFormatPr defaultColWidth="14.625" defaultRowHeight="39.950000000000003" customHeight="1"/>
  <cols>
    <col min="1" max="1" width="2.625" style="641" customWidth="1"/>
    <col min="2" max="2" width="4.625" style="641" customWidth="1"/>
    <col min="3" max="3" width="6.875" style="641" customWidth="1"/>
    <col min="4" max="4" width="5.625" style="641" customWidth="1"/>
    <col min="5" max="5" width="9.625" style="641" customWidth="1"/>
    <col min="6" max="6" width="7" style="641" customWidth="1"/>
    <col min="7" max="7" width="6.5" style="641" customWidth="1"/>
    <col min="8" max="8" width="4.625" style="641" customWidth="1"/>
    <col min="9" max="9" width="8.625" style="641" customWidth="1"/>
    <col min="10" max="10" width="4.375" style="641" customWidth="1"/>
    <col min="11" max="11" width="26.625" style="641" customWidth="1"/>
    <col min="12" max="12" width="4.875" style="642" customWidth="1"/>
    <col min="13" max="13" width="1.875" style="641" customWidth="1"/>
    <col min="14" max="14" width="15.625" style="641" bestFit="1" customWidth="1"/>
    <col min="15" max="16384" width="14.625" style="641"/>
  </cols>
  <sheetData>
    <row r="2" spans="2:34" ht="20.100000000000001" customHeight="1">
      <c r="C2" s="460" t="s">
        <v>492</v>
      </c>
      <c r="D2" s="460"/>
    </row>
    <row r="3" spans="2:34" ht="21.75" customHeight="1">
      <c r="C3" s="648"/>
      <c r="D3" s="648"/>
      <c r="E3" s="648"/>
      <c r="F3" s="648"/>
      <c r="G3" s="648"/>
      <c r="H3" s="648"/>
      <c r="J3" s="678" t="s">
        <v>227</v>
      </c>
      <c r="K3" s="678"/>
      <c r="L3" s="689"/>
      <c r="N3" s="702"/>
    </row>
    <row r="4" spans="2:34" ht="21.75" customHeight="1">
      <c r="C4" s="645" t="str">
        <f>"射水市長　　"&amp;'【■■　データ入力　■■】'!D7&amp;"　　様"</f>
        <v>射水市長　　夏野　元志　　様</v>
      </c>
      <c r="D4" s="647"/>
      <c r="I4" s="672"/>
      <c r="J4" s="672"/>
      <c r="K4" s="672"/>
      <c r="L4" s="690"/>
      <c r="M4" s="699"/>
      <c r="N4" s="699"/>
      <c r="O4" s="699"/>
      <c r="P4" s="699"/>
      <c r="Q4" s="699"/>
      <c r="R4" s="699"/>
      <c r="S4" s="699"/>
      <c r="T4" s="699"/>
      <c r="U4" s="699"/>
      <c r="V4" s="699"/>
      <c r="W4" s="699"/>
      <c r="X4" s="699"/>
      <c r="Y4" s="699"/>
      <c r="Z4" s="699"/>
      <c r="AA4" s="699"/>
      <c r="AB4" s="699"/>
      <c r="AC4" s="699"/>
      <c r="AD4" s="699"/>
      <c r="AE4" s="699"/>
      <c r="AF4" s="699"/>
      <c r="AG4" s="699"/>
      <c r="AH4" s="699"/>
    </row>
    <row r="5" spans="2:34" ht="21.95" customHeight="1">
      <c r="H5" s="645" t="s">
        <v>39</v>
      </c>
      <c r="J5" s="679" t="str">
        <f>'【■■　データ入力　■■】'!D20</f>
        <v>射水市□□□□□□□□□番地</v>
      </c>
      <c r="K5" s="679"/>
      <c r="L5" s="691"/>
    </row>
    <row r="6" spans="2:34" ht="21.95" customHeight="1">
      <c r="H6" s="645" t="s">
        <v>808</v>
      </c>
      <c r="J6" s="679" t="str">
        <f>'【■■　データ入力　■■】'!D21</f>
        <v>○○建設・△△興業富山2号線道路改良工事共同企業体</v>
      </c>
      <c r="K6" s="679"/>
      <c r="L6" s="692"/>
    </row>
    <row r="7" spans="2:34" ht="28.8" customHeight="1">
      <c r="G7" s="664"/>
      <c r="H7" s="645" t="s">
        <v>44</v>
      </c>
      <c r="J7" s="680" t="str">
        <f>'【■■　データ入力　■■】'!D22</f>
        <v>代表者　○○建設株式会社
代表取締役　大山　銀次</v>
      </c>
      <c r="K7" s="680"/>
      <c r="L7" s="692"/>
      <c r="M7" s="673"/>
    </row>
    <row r="8" spans="2:34" ht="21.75" customHeight="1">
      <c r="C8" s="649"/>
      <c r="D8" s="649"/>
      <c r="E8" s="655"/>
      <c r="F8" s="655"/>
      <c r="G8" s="665"/>
      <c r="H8" s="665"/>
      <c r="I8" s="673"/>
      <c r="J8" s="673"/>
      <c r="K8" s="673"/>
      <c r="L8" s="693"/>
      <c r="M8" s="673"/>
    </row>
    <row r="9" spans="2:34" ht="21.75" customHeight="1">
      <c r="C9" s="649"/>
      <c r="D9" s="649"/>
      <c r="E9" s="655"/>
      <c r="F9" s="655"/>
      <c r="G9" s="665"/>
      <c r="H9" s="665"/>
      <c r="I9" s="673"/>
      <c r="J9" s="673"/>
      <c r="K9" s="673"/>
      <c r="L9" s="693"/>
      <c r="M9" s="673"/>
    </row>
    <row r="10" spans="2:34" ht="39.950000000000003" customHeight="1">
      <c r="B10" s="644" t="s">
        <v>848</v>
      </c>
      <c r="C10" s="644"/>
      <c r="D10" s="644"/>
      <c r="E10" s="644"/>
      <c r="F10" s="644"/>
      <c r="G10" s="644"/>
      <c r="H10" s="644"/>
      <c r="I10" s="644"/>
      <c r="J10" s="644"/>
      <c r="K10" s="644"/>
      <c r="L10" s="644"/>
      <c r="M10" s="645"/>
      <c r="N10" s="645"/>
      <c r="O10" s="645"/>
    </row>
    <row r="11" spans="2:34" s="643" customFormat="1" ht="39.950000000000003" customHeight="1">
      <c r="B11" s="643"/>
      <c r="C11" s="650"/>
      <c r="D11" s="650"/>
      <c r="E11" s="643"/>
      <c r="F11" s="663">
        <v>123456789</v>
      </c>
      <c r="G11" s="663"/>
      <c r="H11" s="663"/>
      <c r="I11" s="663"/>
      <c r="J11" s="663"/>
      <c r="K11" s="686" t="s">
        <v>516</v>
      </c>
      <c r="L11" s="686"/>
      <c r="M11" s="643"/>
      <c r="N11" s="703">
        <f>INT(E22*0.4)</f>
        <v>17600000</v>
      </c>
      <c r="O11" s="643"/>
      <c r="P11" s="643"/>
      <c r="Q11" s="643"/>
      <c r="R11" s="643"/>
      <c r="S11" s="643"/>
      <c r="T11" s="643"/>
      <c r="U11" s="643"/>
      <c r="V11" s="643"/>
      <c r="W11" s="643"/>
      <c r="X11" s="643"/>
      <c r="Y11" s="643"/>
      <c r="Z11" s="643"/>
      <c r="AA11" s="643"/>
      <c r="AB11" s="643"/>
      <c r="AC11" s="643"/>
      <c r="AD11" s="643"/>
      <c r="AE11" s="643"/>
      <c r="AF11" s="643"/>
      <c r="AG11" s="643"/>
      <c r="AH11" s="643"/>
    </row>
    <row r="12" spans="2:34" ht="21.75" customHeight="1">
      <c r="C12" s="649"/>
      <c r="D12" s="649"/>
      <c r="E12" s="655"/>
      <c r="F12" s="655"/>
      <c r="G12" s="665"/>
      <c r="H12" s="665"/>
      <c r="I12" s="673"/>
      <c r="J12" s="673"/>
      <c r="K12" s="686"/>
      <c r="L12" s="686"/>
      <c r="M12" s="673"/>
    </row>
    <row r="13" spans="2:34" ht="39.950000000000003" customHeight="1">
      <c r="B13" s="645"/>
      <c r="C13" s="645" t="s">
        <v>810</v>
      </c>
      <c r="D13" s="645"/>
      <c r="E13" s="645"/>
      <c r="F13" s="645"/>
      <c r="G13" s="645"/>
      <c r="H13" s="645"/>
      <c r="I13" s="645"/>
      <c r="J13" s="645"/>
      <c r="K13" s="645"/>
      <c r="L13" s="645"/>
    </row>
    <row r="14" spans="2:34" ht="39.950000000000003" customHeight="1">
      <c r="B14" s="645"/>
      <c r="C14" s="645"/>
      <c r="D14" s="645"/>
      <c r="E14" s="645" t="s">
        <v>714</v>
      </c>
      <c r="F14" s="645"/>
      <c r="G14" s="665" t="s">
        <v>260</v>
      </c>
      <c r="H14" s="669" t="s">
        <v>788</v>
      </c>
      <c r="I14" s="674"/>
      <c r="J14" s="681"/>
      <c r="K14" s="645"/>
      <c r="L14" s="645"/>
    </row>
    <row r="15" spans="2:34" ht="39.950000000000003" customHeight="1">
      <c r="B15" s="645"/>
      <c r="C15" s="651" t="s">
        <v>763</v>
      </c>
      <c r="D15" s="651"/>
      <c r="E15" s="651" t="s">
        <v>768</v>
      </c>
      <c r="F15" s="651"/>
      <c r="G15" s="666"/>
      <c r="H15" s="670">
        <v>1234567</v>
      </c>
      <c r="I15" s="675"/>
      <c r="J15" s="682"/>
      <c r="K15" s="647" t="s">
        <v>811</v>
      </c>
      <c r="L15" s="645"/>
    </row>
    <row r="16" spans="2:34" ht="39.950000000000003" customHeight="1">
      <c r="B16" s="645"/>
      <c r="C16" s="645"/>
      <c r="D16" s="645"/>
      <c r="E16" s="645"/>
      <c r="F16" s="645"/>
      <c r="G16" s="645"/>
      <c r="H16" s="645"/>
      <c r="I16" s="645"/>
      <c r="J16" s="645"/>
      <c r="K16" s="645"/>
      <c r="L16" s="645"/>
    </row>
    <row r="17" spans="2:15" ht="39.950000000000003" customHeight="1">
      <c r="B17" s="646" t="s">
        <v>88</v>
      </c>
      <c r="C17" s="646"/>
      <c r="D17" s="646"/>
      <c r="E17" s="646"/>
      <c r="F17" s="646"/>
      <c r="G17" s="646"/>
      <c r="H17" s="646"/>
      <c r="I17" s="646"/>
      <c r="J17" s="646"/>
      <c r="K17" s="646"/>
      <c r="L17" s="646"/>
    </row>
    <row r="18" spans="2:15" ht="33" customHeight="1">
      <c r="C18" s="652" t="s">
        <v>809</v>
      </c>
      <c r="D18" s="652"/>
      <c r="E18" s="656" t="str">
        <f>'【■■　データ入力　■■】'!D10</f>
        <v>市道〇○○○線○○○〇工事</v>
      </c>
      <c r="F18" s="656"/>
      <c r="G18" s="656"/>
      <c r="H18" s="656"/>
      <c r="I18" s="656"/>
      <c r="J18" s="656"/>
      <c r="K18" s="656"/>
      <c r="L18" s="694"/>
    </row>
    <row r="19" spans="2:15" ht="17.25" customHeight="1">
      <c r="B19" s="647"/>
      <c r="C19" s="653"/>
      <c r="D19" s="653"/>
      <c r="E19" s="657"/>
      <c r="F19" s="657"/>
      <c r="G19" s="667"/>
      <c r="H19" s="667"/>
      <c r="I19" s="667"/>
      <c r="J19" s="683"/>
      <c r="K19" s="683"/>
      <c r="L19" s="695"/>
      <c r="M19" s="683"/>
      <c r="N19" s="683"/>
    </row>
    <row r="20" spans="2:15" ht="33" customHeight="1">
      <c r="C20" s="652" t="s">
        <v>29</v>
      </c>
      <c r="D20" s="652"/>
      <c r="E20" s="658" t="s">
        <v>116</v>
      </c>
      <c r="F20" s="656" t="str">
        <f>'【■■　データ入力　■■】'!D11</f>
        <v>○○○</v>
      </c>
      <c r="G20" s="656"/>
      <c r="H20" s="656"/>
      <c r="I20" s="656"/>
      <c r="J20" s="656"/>
      <c r="K20" s="687" t="s">
        <v>91</v>
      </c>
      <c r="L20" s="696"/>
      <c r="M20" s="700"/>
      <c r="N20" s="700"/>
    </row>
    <row r="21" spans="2:15" ht="17.25" customHeight="1">
      <c r="B21" s="647"/>
      <c r="C21" s="654"/>
      <c r="D21" s="654"/>
      <c r="E21" s="657"/>
      <c r="F21" s="657"/>
      <c r="G21" s="667"/>
      <c r="H21" s="667"/>
      <c r="I21" s="667"/>
      <c r="J21" s="683"/>
      <c r="K21" s="683"/>
      <c r="L21" s="695"/>
      <c r="M21" s="683"/>
      <c r="N21" s="683"/>
    </row>
    <row r="22" spans="2:15" ht="33" customHeight="1">
      <c r="C22" s="652" t="s">
        <v>217</v>
      </c>
      <c r="D22" s="652"/>
      <c r="E22" s="659">
        <f>IF('【■■　データ入力　■■】'!D30="",'【■■　データ入力　■■】'!D14,'【■■　データ入力　■■】'!D30)</f>
        <v>44000000</v>
      </c>
      <c r="F22" s="659"/>
      <c r="G22" s="659"/>
      <c r="H22" s="671"/>
      <c r="I22" s="652" t="s">
        <v>103</v>
      </c>
      <c r="J22" s="652"/>
      <c r="K22" s="688">
        <f>'【■■　データ入力　■■】'!D15</f>
        <v>45778</v>
      </c>
      <c r="L22" s="697"/>
      <c r="M22" s="700"/>
      <c r="N22" s="700"/>
    </row>
    <row r="23" spans="2:15" ht="17.25" customHeight="1">
      <c r="B23" s="647"/>
      <c r="C23" s="654"/>
      <c r="D23" s="654"/>
      <c r="E23" s="657"/>
      <c r="F23" s="657"/>
      <c r="G23" s="667"/>
      <c r="H23" s="667"/>
      <c r="I23" s="667"/>
      <c r="J23" s="683"/>
      <c r="K23" s="683"/>
      <c r="L23" s="695"/>
      <c r="M23" s="683"/>
      <c r="N23" s="683"/>
    </row>
    <row r="24" spans="2:15" ht="33" customHeight="1">
      <c r="C24" s="652" t="s">
        <v>524</v>
      </c>
      <c r="D24" s="652"/>
      <c r="E24" s="660">
        <f>'【■■　データ入力　■■】'!D16</f>
        <v>45778</v>
      </c>
      <c r="F24" s="660"/>
      <c r="G24" s="660"/>
      <c r="H24" s="660"/>
      <c r="I24" s="676" t="s">
        <v>178</v>
      </c>
      <c r="J24" s="684"/>
      <c r="K24" s="688">
        <f>IF('【■■　データ入力　■■】'!D27="",'【■■　データ入力　■■】'!D17,'【■■　データ入力　■■】'!D27)</f>
        <v>46112</v>
      </c>
      <c r="L24" s="698" t="s">
        <v>193</v>
      </c>
      <c r="M24" s="701"/>
      <c r="N24" s="700"/>
    </row>
    <row r="25" spans="2:15" ht="17.25" customHeight="1">
      <c r="B25" s="647"/>
      <c r="C25" s="654"/>
      <c r="D25" s="654"/>
      <c r="E25" s="657"/>
      <c r="F25" s="657"/>
      <c r="G25" s="667"/>
      <c r="H25" s="667"/>
      <c r="I25" s="667"/>
      <c r="J25" s="683"/>
      <c r="K25" s="683"/>
      <c r="L25" s="695"/>
      <c r="M25" s="683"/>
      <c r="N25" s="683"/>
    </row>
    <row r="26" spans="2:15" ht="33" customHeight="1">
      <c r="C26" s="652" t="s">
        <v>450</v>
      </c>
      <c r="D26" s="652"/>
      <c r="E26" s="661">
        <f>'【工事工程表】'!BX24</f>
        <v>45778</v>
      </c>
      <c r="F26" s="661"/>
      <c r="G26" s="661"/>
      <c r="H26" s="661"/>
      <c r="I26" s="661"/>
      <c r="J26" s="643"/>
      <c r="K26" s="643"/>
      <c r="L26" s="643"/>
      <c r="N26" s="677"/>
      <c r="O26" s="677"/>
    </row>
    <row r="27" spans="2:15" ht="33" customHeight="1">
      <c r="B27" s="647"/>
      <c r="C27" s="647"/>
      <c r="D27" s="647"/>
      <c r="E27" s="657"/>
      <c r="F27" s="657"/>
      <c r="G27" s="668"/>
      <c r="H27" s="668"/>
      <c r="I27" s="677"/>
      <c r="J27" s="683"/>
      <c r="K27" s="683"/>
      <c r="L27" s="695"/>
      <c r="M27" s="683"/>
      <c r="N27" s="683"/>
    </row>
    <row r="28" spans="2:15" ht="27" customHeight="1">
      <c r="B28" s="647"/>
      <c r="C28" s="653"/>
      <c r="D28" s="653"/>
      <c r="E28" s="657"/>
      <c r="F28" s="657"/>
      <c r="G28" s="667"/>
      <c r="H28" s="667"/>
      <c r="I28" s="667"/>
      <c r="J28" s="683"/>
      <c r="K28" s="683"/>
      <c r="L28" s="695"/>
      <c r="M28" s="683"/>
      <c r="N28" s="683"/>
    </row>
    <row r="29" spans="2:15" ht="27" customHeight="1">
      <c r="B29" s="647"/>
      <c r="C29" s="653"/>
      <c r="D29" s="653"/>
      <c r="E29" s="657"/>
      <c r="F29" s="657"/>
      <c r="G29" s="667"/>
      <c r="H29" s="667"/>
      <c r="I29" s="667"/>
      <c r="J29" s="683"/>
      <c r="K29" s="683"/>
      <c r="L29" s="695"/>
      <c r="M29" s="683"/>
      <c r="N29" s="683"/>
    </row>
    <row r="30" spans="2:15" ht="27" customHeight="1">
      <c r="B30" s="647"/>
      <c r="C30" s="653"/>
      <c r="D30" s="653"/>
      <c r="E30" s="657"/>
      <c r="F30" s="657"/>
      <c r="G30" s="667"/>
      <c r="H30" s="667"/>
      <c r="I30" s="667"/>
      <c r="J30" s="683"/>
      <c r="K30" s="683"/>
      <c r="L30" s="695"/>
      <c r="M30" s="683"/>
      <c r="N30" s="683"/>
    </row>
    <row r="31" spans="2:15" ht="27" customHeight="1">
      <c r="B31" s="647"/>
      <c r="C31" s="653"/>
      <c r="D31" s="653"/>
      <c r="E31" s="657"/>
      <c r="F31" s="657"/>
      <c r="G31" s="667"/>
      <c r="H31" s="667"/>
      <c r="I31" s="667"/>
      <c r="J31" s="683"/>
      <c r="K31" s="683"/>
      <c r="L31" s="695"/>
      <c r="M31" s="683"/>
      <c r="N31" s="683"/>
    </row>
    <row r="32" spans="2:15" ht="33" customHeight="1">
      <c r="B32" s="647"/>
      <c r="C32" s="647"/>
      <c r="D32" s="647"/>
      <c r="E32" s="662"/>
      <c r="F32" s="662"/>
      <c r="G32" s="662"/>
      <c r="H32" s="662"/>
      <c r="I32" s="662"/>
      <c r="J32" s="685"/>
      <c r="K32" s="685"/>
    </row>
    <row r="33" spans="2:11" ht="33" customHeight="1">
      <c r="B33" s="647"/>
      <c r="C33" s="647"/>
      <c r="D33" s="647"/>
      <c r="E33" s="643"/>
      <c r="F33" s="643"/>
      <c r="G33" s="643"/>
      <c r="H33" s="643"/>
      <c r="I33" s="643"/>
      <c r="J33" s="643"/>
      <c r="K33" s="643"/>
    </row>
    <row r="34" spans="2:11" ht="33" customHeight="1">
      <c r="B34" s="643"/>
      <c r="C34" s="643"/>
      <c r="D34" s="643"/>
      <c r="E34" s="643"/>
      <c r="F34" s="643"/>
      <c r="G34" s="643"/>
      <c r="H34" s="643"/>
      <c r="I34" s="643"/>
      <c r="J34" s="643"/>
      <c r="K34" s="643"/>
    </row>
  </sheetData>
  <mergeCells count="33">
    <mergeCell ref="C3:G3"/>
    <mergeCell ref="J3:K3"/>
    <mergeCell ref="I4:J4"/>
    <mergeCell ref="J5:K5"/>
    <mergeCell ref="J6:K6"/>
    <mergeCell ref="J7:K7"/>
    <mergeCell ref="B10:L10"/>
    <mergeCell ref="F11:J11"/>
    <mergeCell ref="H14:J14"/>
    <mergeCell ref="C15:D15"/>
    <mergeCell ref="E15:G15"/>
    <mergeCell ref="H15:J15"/>
    <mergeCell ref="B17:L17"/>
    <mergeCell ref="E18:K18"/>
    <mergeCell ref="G19:I19"/>
    <mergeCell ref="F20:J20"/>
    <mergeCell ref="G21:I21"/>
    <mergeCell ref="E22:G22"/>
    <mergeCell ref="I22:J22"/>
    <mergeCell ref="G23:I23"/>
    <mergeCell ref="E24:H24"/>
    <mergeCell ref="E26:I26"/>
    <mergeCell ref="J26:L26"/>
    <mergeCell ref="B27:C27"/>
    <mergeCell ref="G28:I28"/>
    <mergeCell ref="G29:I29"/>
    <mergeCell ref="G30:I30"/>
    <mergeCell ref="G31:I31"/>
    <mergeCell ref="B32:C32"/>
    <mergeCell ref="E32:I32"/>
    <mergeCell ref="B33:C33"/>
    <mergeCell ref="E33:I33"/>
    <mergeCell ref="K11:L12"/>
  </mergeCells>
  <phoneticPr fontId="3"/>
  <printOptions horizontalCentered="1" verticalCentered="1"/>
  <pageMargins left="0.78740157480314965" right="0.39370078740157483" top="0.78740157480314965" bottom="0.59055118110236227" header="0" footer="0"/>
  <pageSetup paperSize="9" fitToWidth="1" fitToHeight="1" orientation="portrait" usePrinterDefaults="1" blackAndWhite="1"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11">
    <tabColor rgb="FFFF99CC"/>
  </sheetPr>
  <dimension ref="A2:AD120"/>
  <sheetViews>
    <sheetView view="pageBreakPreview" zoomScaleSheetLayoutView="100" workbookViewId="0">
      <pane ySplit="1" topLeftCell="A2" activePane="bottomLeft" state="frozen"/>
      <selection pane="bottomLeft" activeCell="S9" sqref="S9"/>
    </sheetView>
  </sheetViews>
  <sheetFormatPr defaultColWidth="3" defaultRowHeight="18" customHeight="1"/>
  <cols>
    <col min="1" max="1" width="1.375" style="288" customWidth="1"/>
    <col min="2" max="29" width="3" style="288"/>
    <col min="30" max="30" width="1.125" style="288" customWidth="1"/>
    <col min="31" max="16384" width="3" style="288"/>
  </cols>
  <sheetData>
    <row r="1" spans="1:30" ht="34.5" customHeight="1"/>
    <row r="2" spans="1:30" ht="18" customHeight="1">
      <c r="A2" s="411" t="s">
        <v>63</v>
      </c>
      <c r="B2" s="411"/>
      <c r="C2" s="411"/>
      <c r="D2" s="411"/>
      <c r="E2" s="411"/>
      <c r="F2" s="411"/>
      <c r="G2" s="411"/>
      <c r="H2" s="411"/>
      <c r="I2" s="411"/>
      <c r="J2" s="411"/>
      <c r="K2" s="411"/>
      <c r="L2" s="411"/>
      <c r="M2" s="411"/>
      <c r="N2" s="411"/>
      <c r="O2" s="411"/>
      <c r="P2" s="411"/>
      <c r="Q2" s="411"/>
      <c r="R2" s="411"/>
      <c r="S2" s="411"/>
      <c r="T2" s="411"/>
      <c r="U2" s="411"/>
      <c r="V2" s="411"/>
      <c r="W2" s="411"/>
      <c r="X2" s="411"/>
      <c r="Y2" s="411"/>
      <c r="Z2" s="411"/>
    </row>
    <row r="3" spans="1:30" s="704" customFormat="1" ht="23.1" customHeight="1">
      <c r="A3" s="705" t="s">
        <v>65</v>
      </c>
      <c r="B3" s="705"/>
      <c r="C3" s="705"/>
      <c r="D3" s="705"/>
      <c r="E3" s="705"/>
      <c r="F3" s="705"/>
      <c r="G3" s="705"/>
      <c r="H3" s="705"/>
      <c r="I3" s="705"/>
      <c r="J3" s="705"/>
      <c r="K3" s="705"/>
      <c r="L3" s="705"/>
      <c r="M3" s="705"/>
      <c r="N3" s="705"/>
      <c r="O3" s="705"/>
      <c r="P3" s="705"/>
      <c r="Q3" s="705"/>
      <c r="R3" s="705"/>
      <c r="S3" s="705"/>
      <c r="T3" s="705"/>
      <c r="U3" s="705"/>
      <c r="V3" s="705"/>
      <c r="W3" s="705"/>
      <c r="X3" s="705"/>
      <c r="Y3" s="705"/>
      <c r="Z3" s="705"/>
      <c r="AA3" s="705"/>
      <c r="AB3" s="705"/>
      <c r="AC3" s="705"/>
      <c r="AD3" s="705"/>
    </row>
    <row r="4" spans="1:30" ht="9" customHeight="1">
      <c r="A4" s="302"/>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row>
    <row r="5" spans="1:30" s="289" customFormat="1" ht="20.100000000000001" customHeight="1">
      <c r="A5" s="414"/>
      <c r="B5" s="707" t="s">
        <v>139</v>
      </c>
      <c r="C5" s="586"/>
      <c r="D5" s="586"/>
      <c r="E5" s="707" t="s">
        <v>67</v>
      </c>
      <c r="F5" s="734" t="s">
        <v>75</v>
      </c>
      <c r="G5" s="734"/>
      <c r="H5" s="734"/>
      <c r="I5" s="740" t="s">
        <v>16</v>
      </c>
      <c r="J5" s="740"/>
      <c r="K5" s="740"/>
      <c r="L5" s="740"/>
      <c r="M5" s="744" t="str">
        <f>'【■■　データ入力　■■】'!D13</f>
        <v>〇〇　〇〇</v>
      </c>
      <c r="N5" s="744"/>
      <c r="O5" s="744"/>
      <c r="P5" s="744"/>
      <c r="Q5" s="744"/>
      <c r="R5" s="734"/>
      <c r="S5" s="747"/>
      <c r="T5" s="419" t="s">
        <v>136</v>
      </c>
      <c r="U5" s="586"/>
      <c r="V5" s="751"/>
      <c r="W5" s="734"/>
      <c r="X5" s="734"/>
      <c r="Y5" s="734"/>
      <c r="Z5" s="734"/>
      <c r="AA5" s="734"/>
      <c r="AB5" s="734"/>
      <c r="AC5" s="747"/>
      <c r="AD5" s="460"/>
    </row>
    <row r="6" spans="1:30" s="289" customFormat="1" ht="20.100000000000001" customHeight="1">
      <c r="A6" s="414"/>
      <c r="B6" s="708"/>
      <c r="C6" s="414"/>
      <c r="D6" s="414"/>
      <c r="E6" s="725" t="s">
        <v>230</v>
      </c>
      <c r="F6" s="460" t="s">
        <v>2</v>
      </c>
      <c r="G6" s="460"/>
      <c r="H6" s="414"/>
      <c r="I6" s="741" t="s">
        <v>36</v>
      </c>
      <c r="J6" s="741"/>
      <c r="K6" s="741"/>
      <c r="L6" s="741"/>
      <c r="M6" s="478" t="str">
        <f>'【■■　データ入力　■■】'!D21</f>
        <v>○○建設・△△興業富山2号線道路改良工事共同企業体</v>
      </c>
      <c r="N6" s="478"/>
      <c r="O6" s="478"/>
      <c r="P6" s="478"/>
      <c r="Q6" s="478"/>
      <c r="R6" s="478"/>
      <c r="S6" s="748"/>
      <c r="T6" s="708"/>
      <c r="U6" s="414"/>
      <c r="V6" s="752"/>
      <c r="W6" s="754" t="s">
        <v>1019</v>
      </c>
      <c r="X6" s="755"/>
      <c r="Y6" s="755"/>
      <c r="Z6" s="755"/>
      <c r="AA6" s="755"/>
      <c r="AB6" s="755"/>
      <c r="AC6" s="756"/>
      <c r="AD6" s="460"/>
    </row>
    <row r="7" spans="1:30" s="289" customFormat="1" ht="20.100000000000001" customHeight="1">
      <c r="A7" s="460"/>
      <c r="B7" s="708"/>
      <c r="C7" s="414"/>
      <c r="D7" s="414"/>
      <c r="E7" s="709"/>
      <c r="F7" s="735"/>
      <c r="G7" s="735"/>
      <c r="H7" s="735"/>
      <c r="I7" s="735" t="s">
        <v>281</v>
      </c>
      <c r="J7" s="743"/>
      <c r="K7" s="743"/>
      <c r="L7" s="743"/>
      <c r="M7" s="745" t="str">
        <f>'【■■　データ入力　■■】'!D24</f>
        <v>□□　□□</v>
      </c>
      <c r="N7" s="745"/>
      <c r="O7" s="745"/>
      <c r="P7" s="745"/>
      <c r="Q7" s="745"/>
      <c r="R7" s="735"/>
      <c r="S7" s="749"/>
      <c r="T7" s="709"/>
      <c r="U7" s="714"/>
      <c r="V7" s="753"/>
      <c r="W7" s="460"/>
      <c r="X7" s="460"/>
      <c r="Y7" s="460"/>
      <c r="Z7" s="460"/>
      <c r="AA7" s="460"/>
      <c r="AB7" s="460"/>
      <c r="AC7" s="748"/>
      <c r="AD7" s="460"/>
    </row>
    <row r="8" spans="1:30" s="289" customFormat="1" ht="20.100000000000001" customHeight="1">
      <c r="A8" s="414"/>
      <c r="B8" s="707" t="s">
        <v>81</v>
      </c>
      <c r="C8" s="586"/>
      <c r="D8" s="586"/>
      <c r="E8" s="726" t="s">
        <v>67</v>
      </c>
      <c r="F8" s="401" t="s">
        <v>19</v>
      </c>
      <c r="G8" s="401"/>
      <c r="H8" s="586"/>
      <c r="I8" s="401"/>
      <c r="J8" s="401"/>
      <c r="K8" s="586"/>
      <c r="L8" s="401"/>
      <c r="M8" s="401"/>
      <c r="N8" s="586"/>
      <c r="O8" s="401"/>
      <c r="P8" s="401"/>
      <c r="Q8" s="586"/>
      <c r="R8" s="401"/>
      <c r="S8" s="401"/>
      <c r="T8" s="586"/>
      <c r="U8" s="401"/>
      <c r="V8" s="401"/>
      <c r="W8" s="401"/>
      <c r="X8" s="401"/>
      <c r="Y8" s="586"/>
      <c r="Z8" s="401"/>
      <c r="AA8" s="401"/>
      <c r="AB8" s="586"/>
      <c r="AC8" s="757"/>
      <c r="AD8" s="361"/>
    </row>
    <row r="9" spans="1:30" ht="20.100000000000001" customHeight="1">
      <c r="A9" s="361"/>
      <c r="B9" s="708"/>
      <c r="C9" s="414"/>
      <c r="D9" s="414"/>
      <c r="E9" s="725" t="s">
        <v>67</v>
      </c>
      <c r="F9" s="460" t="s">
        <v>26</v>
      </c>
      <c r="G9" s="460"/>
      <c r="H9" s="460"/>
      <c r="I9" s="460"/>
      <c r="J9" s="460"/>
      <c r="K9" s="460"/>
      <c r="L9" s="460"/>
      <c r="M9" s="460"/>
      <c r="N9" s="460"/>
      <c r="O9" s="460"/>
      <c r="P9" s="460"/>
      <c r="Q9" s="460"/>
      <c r="R9" s="460"/>
      <c r="S9" s="460"/>
      <c r="T9" s="460"/>
      <c r="U9" s="460"/>
      <c r="V9" s="460"/>
      <c r="W9" s="460"/>
      <c r="X9" s="460"/>
      <c r="Y9" s="460"/>
      <c r="Z9" s="460"/>
      <c r="AA9" s="460"/>
      <c r="AB9" s="460"/>
      <c r="AC9" s="748"/>
      <c r="AD9" s="361"/>
    </row>
    <row r="10" spans="1:30" ht="20.100000000000001" customHeight="1">
      <c r="A10" s="414"/>
      <c r="B10" s="708"/>
      <c r="C10" s="414"/>
      <c r="D10" s="414"/>
      <c r="E10" s="725" t="s">
        <v>67</v>
      </c>
      <c r="F10" s="460" t="s">
        <v>86</v>
      </c>
      <c r="G10" s="460"/>
      <c r="H10" s="460"/>
      <c r="I10" s="460"/>
      <c r="J10" s="460"/>
      <c r="K10" s="460"/>
      <c r="L10" s="460"/>
      <c r="M10" s="460"/>
      <c r="N10" s="460"/>
      <c r="O10" s="460"/>
      <c r="P10" s="460"/>
      <c r="Q10" s="460"/>
      <c r="R10" s="460"/>
      <c r="S10" s="460"/>
      <c r="T10" s="460"/>
      <c r="U10" s="460"/>
      <c r="V10" s="460"/>
      <c r="W10" s="460"/>
      <c r="X10" s="460"/>
      <c r="Y10" s="460"/>
      <c r="Z10" s="460"/>
      <c r="AA10" s="460"/>
      <c r="AB10" s="460"/>
      <c r="AC10" s="748"/>
      <c r="AD10" s="361"/>
    </row>
    <row r="11" spans="1:30" ht="20.100000000000001" customHeight="1">
      <c r="A11" s="414"/>
      <c r="B11" s="709"/>
      <c r="C11" s="714"/>
      <c r="D11" s="714"/>
      <c r="E11" s="727" t="s">
        <v>67</v>
      </c>
      <c r="F11" s="735" t="s">
        <v>141</v>
      </c>
      <c r="G11" s="735"/>
      <c r="H11" s="735"/>
      <c r="I11" s="735"/>
      <c r="J11" s="735"/>
      <c r="K11" s="735"/>
      <c r="L11" s="735"/>
      <c r="M11" s="735"/>
      <c r="N11" s="735"/>
      <c r="O11" s="735"/>
      <c r="P11" s="735"/>
      <c r="Q11" s="735"/>
      <c r="R11" s="735"/>
      <c r="S11" s="735"/>
      <c r="T11" s="735"/>
      <c r="U11" s="735"/>
      <c r="V11" s="735"/>
      <c r="W11" s="735"/>
      <c r="X11" s="735"/>
      <c r="Y11" s="735"/>
      <c r="Z11" s="735"/>
      <c r="AA11" s="735"/>
      <c r="AB11" s="735"/>
      <c r="AC11" s="749"/>
      <c r="AD11" s="361"/>
    </row>
    <row r="12" spans="1:30" ht="20.100000000000001" customHeight="1">
      <c r="A12" s="411"/>
      <c r="B12" s="710" t="s">
        <v>22</v>
      </c>
      <c r="C12" s="715"/>
      <c r="D12" s="720"/>
      <c r="E12" s="728"/>
      <c r="F12" s="736" t="str">
        <f>'【■■　データ入力　■■】'!D10</f>
        <v>市道〇○○○線○○○〇工事</v>
      </c>
      <c r="G12" s="361"/>
      <c r="H12" s="361"/>
      <c r="I12" s="361"/>
      <c r="J12" s="361"/>
      <c r="K12" s="361"/>
      <c r="L12" s="361"/>
      <c r="M12" s="361"/>
      <c r="N12" s="361"/>
      <c r="O12" s="361"/>
      <c r="P12" s="361"/>
      <c r="Q12" s="361"/>
      <c r="R12" s="361"/>
      <c r="S12" s="361"/>
      <c r="T12" s="361"/>
      <c r="U12" s="361"/>
      <c r="V12" s="361"/>
      <c r="W12" s="361"/>
      <c r="X12" s="361"/>
      <c r="Y12" s="361"/>
      <c r="Z12" s="361"/>
      <c r="AA12" s="361"/>
      <c r="AB12" s="361"/>
      <c r="AC12" s="758"/>
      <c r="AD12" s="411"/>
    </row>
    <row r="13" spans="1:30" ht="20.100000000000001" customHeight="1">
      <c r="A13" s="706"/>
      <c r="B13" s="710" t="s">
        <v>133</v>
      </c>
      <c r="C13" s="715"/>
      <c r="D13" s="715"/>
      <c r="E13" s="729"/>
      <c r="F13" s="737" t="s">
        <v>116</v>
      </c>
      <c r="G13" s="737"/>
      <c r="H13" s="737"/>
      <c r="I13" s="742" t="str">
        <f>'【■■　データ入力　■■】'!D11</f>
        <v>○○○</v>
      </c>
      <c r="J13" s="737"/>
      <c r="K13" s="737"/>
      <c r="L13" s="737"/>
      <c r="M13" s="737"/>
      <c r="N13" s="737"/>
      <c r="O13" s="737" t="s">
        <v>206</v>
      </c>
      <c r="P13" s="737"/>
      <c r="Q13" s="737"/>
      <c r="R13" s="737"/>
      <c r="S13" s="737"/>
      <c r="T13" s="737"/>
      <c r="U13" s="737"/>
      <c r="V13" s="737"/>
      <c r="W13" s="737"/>
      <c r="X13" s="737"/>
      <c r="Y13" s="737"/>
      <c r="Z13" s="737"/>
      <c r="AA13" s="737"/>
      <c r="AB13" s="737"/>
      <c r="AC13" s="635"/>
      <c r="AD13" s="411"/>
    </row>
    <row r="14" spans="1:30" ht="27" customHeight="1">
      <c r="A14" s="411"/>
      <c r="B14" s="710" t="s">
        <v>100</v>
      </c>
      <c r="C14" s="715"/>
      <c r="D14" s="715"/>
      <c r="E14" s="730" t="s">
        <v>106</v>
      </c>
      <c r="F14" s="559"/>
      <c r="G14" s="559"/>
      <c r="H14" s="559"/>
      <c r="I14" s="559"/>
      <c r="J14" s="559"/>
      <c r="K14" s="559"/>
      <c r="L14" s="559"/>
      <c r="M14" s="559"/>
      <c r="N14" s="559"/>
      <c r="O14" s="559"/>
      <c r="P14" s="559"/>
      <c r="Q14" s="559"/>
      <c r="R14" s="559"/>
      <c r="S14" s="559"/>
      <c r="T14" s="559"/>
      <c r="U14" s="559"/>
      <c r="V14" s="559"/>
      <c r="W14" s="559"/>
      <c r="X14" s="559"/>
      <c r="Y14" s="559"/>
      <c r="Z14" s="559"/>
      <c r="AA14" s="559"/>
      <c r="AB14" s="559"/>
      <c r="AC14" s="578"/>
      <c r="AD14" s="411"/>
    </row>
    <row r="15" spans="1:30" ht="20.100000000000001" customHeight="1">
      <c r="A15" s="411"/>
      <c r="B15" s="711"/>
      <c r="C15" s="716"/>
      <c r="D15" s="716"/>
      <c r="E15" s="731"/>
      <c r="F15" s="738"/>
      <c r="G15" s="738"/>
      <c r="H15" s="738"/>
      <c r="I15" s="738"/>
      <c r="J15" s="738"/>
      <c r="K15" s="738"/>
      <c r="L15" s="738"/>
      <c r="M15" s="738"/>
      <c r="N15" s="738"/>
      <c r="O15" s="738"/>
      <c r="P15" s="738"/>
      <c r="Q15" s="738"/>
      <c r="R15" s="738"/>
      <c r="S15" s="738"/>
      <c r="T15" s="738"/>
      <c r="U15" s="738"/>
      <c r="V15" s="738"/>
      <c r="W15" s="738"/>
      <c r="X15" s="738"/>
      <c r="Y15" s="738"/>
      <c r="Z15" s="738"/>
      <c r="AA15" s="738"/>
      <c r="AB15" s="738"/>
      <c r="AC15" s="759"/>
      <c r="AD15" s="411"/>
    </row>
    <row r="16" spans="1:30" ht="20.100000000000001" customHeight="1">
      <c r="A16" s="411"/>
      <c r="B16" s="711"/>
      <c r="C16" s="716"/>
      <c r="D16" s="716"/>
      <c r="E16" s="711"/>
      <c r="F16" s="716"/>
      <c r="G16" s="716"/>
      <c r="H16" s="716"/>
      <c r="I16" s="716"/>
      <c r="J16" s="716"/>
      <c r="K16" s="716"/>
      <c r="L16" s="716"/>
      <c r="M16" s="716"/>
      <c r="N16" s="716"/>
      <c r="O16" s="716"/>
      <c r="P16" s="716"/>
      <c r="Q16" s="716"/>
      <c r="R16" s="716"/>
      <c r="S16" s="716"/>
      <c r="T16" s="716"/>
      <c r="U16" s="716"/>
      <c r="V16" s="716"/>
      <c r="W16" s="716"/>
      <c r="X16" s="716"/>
      <c r="Y16" s="716"/>
      <c r="Z16" s="716"/>
      <c r="AA16" s="716"/>
      <c r="AB16" s="716"/>
      <c r="AC16" s="760"/>
      <c r="AD16" s="411"/>
    </row>
    <row r="17" spans="1:30" ht="20.100000000000001" customHeight="1">
      <c r="A17" s="411"/>
      <c r="B17" s="711"/>
      <c r="C17" s="716"/>
      <c r="D17" s="716"/>
      <c r="E17" s="711"/>
      <c r="F17" s="716"/>
      <c r="G17" s="716"/>
      <c r="H17" s="716"/>
      <c r="I17" s="716"/>
      <c r="J17" s="716"/>
      <c r="K17" s="716"/>
      <c r="L17" s="716"/>
      <c r="M17" s="716"/>
      <c r="N17" s="716"/>
      <c r="O17" s="716"/>
      <c r="P17" s="716"/>
      <c r="Q17" s="716"/>
      <c r="R17" s="716"/>
      <c r="S17" s="716"/>
      <c r="T17" s="716"/>
      <c r="U17" s="716"/>
      <c r="V17" s="716"/>
      <c r="W17" s="716"/>
      <c r="X17" s="716"/>
      <c r="Y17" s="716"/>
      <c r="Z17" s="716"/>
      <c r="AA17" s="716"/>
      <c r="AB17" s="716"/>
      <c r="AC17" s="760"/>
      <c r="AD17" s="411"/>
    </row>
    <row r="18" spans="1:30" ht="20.100000000000001" customHeight="1">
      <c r="A18" s="411"/>
      <c r="B18" s="711"/>
      <c r="C18" s="716"/>
      <c r="D18" s="716"/>
      <c r="E18" s="711"/>
      <c r="F18" s="716"/>
      <c r="G18" s="716"/>
      <c r="H18" s="716"/>
      <c r="I18" s="716"/>
      <c r="J18" s="716"/>
      <c r="K18" s="716"/>
      <c r="L18" s="716"/>
      <c r="M18" s="716"/>
      <c r="N18" s="716"/>
      <c r="O18" s="716"/>
      <c r="P18" s="716"/>
      <c r="Q18" s="716"/>
      <c r="R18" s="716"/>
      <c r="S18" s="716"/>
      <c r="T18" s="716"/>
      <c r="U18" s="716"/>
      <c r="V18" s="716"/>
      <c r="W18" s="716"/>
      <c r="X18" s="716"/>
      <c r="Y18" s="716"/>
      <c r="Z18" s="716"/>
      <c r="AA18" s="716"/>
      <c r="AB18" s="716"/>
      <c r="AC18" s="760"/>
      <c r="AD18" s="411"/>
    </row>
    <row r="19" spans="1:30" ht="20.100000000000001" customHeight="1">
      <c r="A19" s="411"/>
      <c r="B19" s="711"/>
      <c r="C19" s="716"/>
      <c r="D19" s="716"/>
      <c r="E19" s="711"/>
      <c r="F19" s="716"/>
      <c r="G19" s="716"/>
      <c r="H19" s="716"/>
      <c r="I19" s="716"/>
      <c r="J19" s="716"/>
      <c r="K19" s="716"/>
      <c r="L19" s="716"/>
      <c r="M19" s="716"/>
      <c r="N19" s="716"/>
      <c r="O19" s="716"/>
      <c r="P19" s="716"/>
      <c r="Q19" s="716"/>
      <c r="R19" s="716"/>
      <c r="S19" s="716"/>
      <c r="T19" s="716"/>
      <c r="U19" s="716"/>
      <c r="V19" s="716"/>
      <c r="W19" s="716"/>
      <c r="X19" s="716"/>
      <c r="Y19" s="716"/>
      <c r="Z19" s="716"/>
      <c r="AA19" s="716"/>
      <c r="AB19" s="716"/>
      <c r="AC19" s="760"/>
      <c r="AD19" s="411"/>
    </row>
    <row r="20" spans="1:30" ht="20.100000000000001" customHeight="1">
      <c r="A20" s="411"/>
      <c r="B20" s="711"/>
      <c r="C20" s="716"/>
      <c r="D20" s="716"/>
      <c r="E20" s="711"/>
      <c r="F20" s="716"/>
      <c r="G20" s="716"/>
      <c r="H20" s="716"/>
      <c r="I20" s="716"/>
      <c r="J20" s="716"/>
      <c r="K20" s="716"/>
      <c r="L20" s="716"/>
      <c r="M20" s="716"/>
      <c r="N20" s="716"/>
      <c r="O20" s="716"/>
      <c r="P20" s="716"/>
      <c r="Q20" s="716"/>
      <c r="R20" s="716"/>
      <c r="S20" s="716"/>
      <c r="T20" s="716"/>
      <c r="U20" s="716"/>
      <c r="V20" s="716"/>
      <c r="W20" s="716"/>
      <c r="X20" s="716"/>
      <c r="Y20" s="716"/>
      <c r="Z20" s="716"/>
      <c r="AA20" s="716"/>
      <c r="AB20" s="716"/>
      <c r="AC20" s="760"/>
      <c r="AD20" s="411"/>
    </row>
    <row r="21" spans="1:30" ht="20.100000000000001" customHeight="1">
      <c r="A21" s="411"/>
      <c r="B21" s="711"/>
      <c r="C21" s="716"/>
      <c r="D21" s="716"/>
      <c r="E21" s="711"/>
      <c r="F21" s="716"/>
      <c r="G21" s="716"/>
      <c r="H21" s="716"/>
      <c r="I21" s="716"/>
      <c r="J21" s="716"/>
      <c r="K21" s="716"/>
      <c r="L21" s="716"/>
      <c r="M21" s="716"/>
      <c r="N21" s="716"/>
      <c r="O21" s="716"/>
      <c r="P21" s="716"/>
      <c r="Q21" s="716"/>
      <c r="R21" s="716"/>
      <c r="S21" s="716"/>
      <c r="T21" s="716"/>
      <c r="U21" s="716"/>
      <c r="V21" s="716"/>
      <c r="W21" s="716"/>
      <c r="X21" s="716"/>
      <c r="Y21" s="716"/>
      <c r="Z21" s="716"/>
      <c r="AA21" s="716"/>
      <c r="AB21" s="716"/>
      <c r="AC21" s="760"/>
      <c r="AD21" s="411"/>
    </row>
    <row r="22" spans="1:30" ht="20.100000000000001" customHeight="1">
      <c r="A22" s="411"/>
      <c r="B22" s="711"/>
      <c r="C22" s="716"/>
      <c r="D22" s="716"/>
      <c r="E22" s="711"/>
      <c r="F22" s="716"/>
      <c r="G22" s="716"/>
      <c r="H22" s="716"/>
      <c r="I22" s="716"/>
      <c r="J22" s="716"/>
      <c r="K22" s="716"/>
      <c r="L22" s="716"/>
      <c r="M22" s="716"/>
      <c r="N22" s="716"/>
      <c r="O22" s="716"/>
      <c r="P22" s="716"/>
      <c r="Q22" s="716"/>
      <c r="R22" s="716"/>
      <c r="S22" s="716"/>
      <c r="T22" s="716"/>
      <c r="U22" s="716"/>
      <c r="V22" s="716"/>
      <c r="W22" s="716"/>
      <c r="X22" s="716"/>
      <c r="Y22" s="716"/>
      <c r="Z22" s="716"/>
      <c r="AA22" s="716"/>
      <c r="AB22" s="716"/>
      <c r="AC22" s="760"/>
      <c r="AD22" s="411"/>
    </row>
    <row r="23" spans="1:30" ht="20.100000000000001" customHeight="1">
      <c r="A23" s="411"/>
      <c r="B23" s="711"/>
      <c r="C23" s="716"/>
      <c r="D23" s="716"/>
      <c r="E23" s="711"/>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60"/>
      <c r="AD23" s="411"/>
    </row>
    <row r="24" spans="1:30" ht="20.100000000000001" customHeight="1">
      <c r="A24" s="411"/>
      <c r="B24" s="711"/>
      <c r="C24" s="716"/>
      <c r="D24" s="716"/>
      <c r="E24" s="711"/>
      <c r="F24" s="716"/>
      <c r="G24" s="716"/>
      <c r="H24" s="716"/>
      <c r="I24" s="716"/>
      <c r="J24" s="716"/>
      <c r="K24" s="716"/>
      <c r="L24" s="716"/>
      <c r="M24" s="716"/>
      <c r="N24" s="716"/>
      <c r="O24" s="716"/>
      <c r="P24" s="716"/>
      <c r="Q24" s="716"/>
      <c r="R24" s="716"/>
      <c r="S24" s="716"/>
      <c r="T24" s="716"/>
      <c r="U24" s="716"/>
      <c r="V24" s="716"/>
      <c r="W24" s="716"/>
      <c r="X24" s="716"/>
      <c r="Y24" s="716"/>
      <c r="Z24" s="716"/>
      <c r="AA24" s="716"/>
      <c r="AB24" s="716"/>
      <c r="AC24" s="760"/>
      <c r="AD24" s="411"/>
    </row>
    <row r="25" spans="1:30" ht="20.100000000000001" customHeight="1">
      <c r="A25" s="411"/>
      <c r="B25" s="711"/>
      <c r="C25" s="716"/>
      <c r="D25" s="716"/>
      <c r="E25" s="711"/>
      <c r="F25" s="716"/>
      <c r="G25" s="716"/>
      <c r="H25" s="716"/>
      <c r="I25" s="716"/>
      <c r="J25" s="716"/>
      <c r="K25" s="716"/>
      <c r="L25" s="716"/>
      <c r="M25" s="716"/>
      <c r="N25" s="716"/>
      <c r="O25" s="716"/>
      <c r="P25" s="716"/>
      <c r="Q25" s="716"/>
      <c r="R25" s="716"/>
      <c r="S25" s="716"/>
      <c r="T25" s="716"/>
      <c r="U25" s="716"/>
      <c r="V25" s="716"/>
      <c r="W25" s="716"/>
      <c r="X25" s="716"/>
      <c r="Y25" s="716"/>
      <c r="Z25" s="716"/>
      <c r="AA25" s="716"/>
      <c r="AB25" s="716"/>
      <c r="AC25" s="760"/>
      <c r="AD25" s="411"/>
    </row>
    <row r="26" spans="1:30" ht="20.100000000000001" customHeight="1">
      <c r="A26" s="411"/>
      <c r="B26" s="711"/>
      <c r="C26" s="716"/>
      <c r="D26" s="716"/>
      <c r="E26" s="711"/>
      <c r="F26" s="716"/>
      <c r="G26" s="716"/>
      <c r="H26" s="716"/>
      <c r="I26" s="716"/>
      <c r="J26" s="716"/>
      <c r="K26" s="716"/>
      <c r="L26" s="716"/>
      <c r="M26" s="716"/>
      <c r="N26" s="716"/>
      <c r="O26" s="716"/>
      <c r="P26" s="716"/>
      <c r="Q26" s="716"/>
      <c r="R26" s="716"/>
      <c r="S26" s="716"/>
      <c r="T26" s="716"/>
      <c r="U26" s="716"/>
      <c r="V26" s="716"/>
      <c r="W26" s="716"/>
      <c r="X26" s="716"/>
      <c r="Y26" s="716"/>
      <c r="Z26" s="716"/>
      <c r="AA26" s="716"/>
      <c r="AB26" s="716"/>
      <c r="AC26" s="760"/>
      <c r="AD26" s="411"/>
    </row>
    <row r="27" spans="1:30" ht="20.100000000000001" customHeight="1">
      <c r="A27" s="411"/>
      <c r="B27" s="711"/>
      <c r="C27" s="716"/>
      <c r="D27" s="716"/>
      <c r="E27" s="711"/>
      <c r="F27" s="716"/>
      <c r="G27" s="716"/>
      <c r="H27" s="716"/>
      <c r="I27" s="716"/>
      <c r="J27" s="716"/>
      <c r="K27" s="716"/>
      <c r="L27" s="716"/>
      <c r="M27" s="716"/>
      <c r="N27" s="716"/>
      <c r="O27" s="716"/>
      <c r="P27" s="716"/>
      <c r="Q27" s="716"/>
      <c r="R27" s="716"/>
      <c r="S27" s="716"/>
      <c r="T27" s="716"/>
      <c r="U27" s="716"/>
      <c r="V27" s="716"/>
      <c r="W27" s="716"/>
      <c r="X27" s="716"/>
      <c r="Y27" s="716"/>
      <c r="Z27" s="716"/>
      <c r="AA27" s="716"/>
      <c r="AB27" s="716"/>
      <c r="AC27" s="760"/>
      <c r="AD27" s="411"/>
    </row>
    <row r="28" spans="1:30" ht="20.100000000000001" customHeight="1">
      <c r="A28" s="411"/>
      <c r="B28" s="711"/>
      <c r="C28" s="716"/>
      <c r="D28" s="716"/>
      <c r="E28" s="711"/>
      <c r="F28" s="716"/>
      <c r="G28" s="716"/>
      <c r="H28" s="716"/>
      <c r="I28" s="716"/>
      <c r="J28" s="716"/>
      <c r="K28" s="716"/>
      <c r="L28" s="716"/>
      <c r="M28" s="716"/>
      <c r="N28" s="716"/>
      <c r="O28" s="716"/>
      <c r="P28" s="716"/>
      <c r="Q28" s="716"/>
      <c r="R28" s="716"/>
      <c r="S28" s="716"/>
      <c r="T28" s="716"/>
      <c r="U28" s="716"/>
      <c r="V28" s="716"/>
      <c r="W28" s="716"/>
      <c r="X28" s="716"/>
      <c r="Y28" s="716"/>
      <c r="Z28" s="716"/>
      <c r="AA28" s="716"/>
      <c r="AB28" s="716"/>
      <c r="AC28" s="760"/>
      <c r="AD28" s="411"/>
    </row>
    <row r="29" spans="1:30" ht="20.100000000000001" customHeight="1">
      <c r="A29" s="411"/>
      <c r="B29" s="711"/>
      <c r="C29" s="716"/>
      <c r="D29" s="716"/>
      <c r="E29" s="711"/>
      <c r="F29" s="716"/>
      <c r="G29" s="716"/>
      <c r="H29" s="716"/>
      <c r="I29" s="716"/>
      <c r="J29" s="716"/>
      <c r="K29" s="716"/>
      <c r="L29" s="716"/>
      <c r="M29" s="716"/>
      <c r="N29" s="716"/>
      <c r="O29" s="716"/>
      <c r="P29" s="716"/>
      <c r="Q29" s="716"/>
      <c r="R29" s="716"/>
      <c r="S29" s="716"/>
      <c r="T29" s="716"/>
      <c r="U29" s="716"/>
      <c r="V29" s="716"/>
      <c r="W29" s="716"/>
      <c r="X29" s="716"/>
      <c r="Y29" s="716"/>
      <c r="Z29" s="716"/>
      <c r="AA29" s="716"/>
      <c r="AB29" s="716"/>
      <c r="AC29" s="760"/>
      <c r="AD29" s="411"/>
    </row>
    <row r="30" spans="1:30" ht="20.100000000000001" customHeight="1">
      <c r="A30" s="411"/>
      <c r="B30" s="711"/>
      <c r="C30" s="716"/>
      <c r="D30" s="716"/>
      <c r="E30" s="711"/>
      <c r="F30" s="716"/>
      <c r="G30" s="716"/>
      <c r="H30" s="716"/>
      <c r="I30" s="716"/>
      <c r="J30" s="716"/>
      <c r="K30" s="716"/>
      <c r="L30" s="716"/>
      <c r="M30" s="716"/>
      <c r="N30" s="716"/>
      <c r="O30" s="716"/>
      <c r="P30" s="716"/>
      <c r="Q30" s="716"/>
      <c r="R30" s="716"/>
      <c r="S30" s="716"/>
      <c r="T30" s="716"/>
      <c r="U30" s="716"/>
      <c r="V30" s="716"/>
      <c r="W30" s="716"/>
      <c r="X30" s="716"/>
      <c r="Y30" s="716"/>
      <c r="Z30" s="716"/>
      <c r="AA30" s="716"/>
      <c r="AB30" s="716"/>
      <c r="AC30" s="760"/>
      <c r="AD30" s="411"/>
    </row>
    <row r="31" spans="1:30" ht="20.100000000000001" customHeight="1">
      <c r="A31" s="411"/>
      <c r="B31" s="711"/>
      <c r="C31" s="716"/>
      <c r="D31" s="716"/>
      <c r="E31" s="711"/>
      <c r="F31" s="716"/>
      <c r="G31" s="716"/>
      <c r="H31" s="716"/>
      <c r="I31" s="716"/>
      <c r="J31" s="716"/>
      <c r="K31" s="716"/>
      <c r="L31" s="716"/>
      <c r="M31" s="716"/>
      <c r="N31" s="716"/>
      <c r="O31" s="716"/>
      <c r="P31" s="716"/>
      <c r="Q31" s="716"/>
      <c r="R31" s="716"/>
      <c r="S31" s="716"/>
      <c r="T31" s="716"/>
      <c r="U31" s="716"/>
      <c r="V31" s="716"/>
      <c r="W31" s="716"/>
      <c r="X31" s="716"/>
      <c r="Y31" s="716"/>
      <c r="Z31" s="716"/>
      <c r="AA31" s="716"/>
      <c r="AB31" s="716"/>
      <c r="AC31" s="760"/>
      <c r="AD31" s="411"/>
    </row>
    <row r="32" spans="1:30" ht="20.100000000000001" customHeight="1">
      <c r="A32" s="411"/>
      <c r="B32" s="711"/>
      <c r="C32" s="716"/>
      <c r="D32" s="716"/>
      <c r="E32" s="711"/>
      <c r="F32" s="716"/>
      <c r="G32" s="716"/>
      <c r="H32" s="716"/>
      <c r="I32" s="716"/>
      <c r="J32" s="716"/>
      <c r="K32" s="716"/>
      <c r="L32" s="716"/>
      <c r="M32" s="716"/>
      <c r="N32" s="716"/>
      <c r="O32" s="716"/>
      <c r="P32" s="716"/>
      <c r="Q32" s="716"/>
      <c r="R32" s="716"/>
      <c r="S32" s="716"/>
      <c r="T32" s="716"/>
      <c r="U32" s="716"/>
      <c r="V32" s="716"/>
      <c r="W32" s="716"/>
      <c r="X32" s="716"/>
      <c r="Y32" s="716"/>
      <c r="Z32" s="716"/>
      <c r="AA32" s="716"/>
      <c r="AB32" s="716"/>
      <c r="AC32" s="760"/>
      <c r="AD32" s="411"/>
    </row>
    <row r="33" spans="1:30" ht="20.100000000000001" customHeight="1">
      <c r="A33" s="361"/>
      <c r="B33" s="712"/>
      <c r="C33" s="717"/>
      <c r="D33" s="717"/>
      <c r="E33" s="712"/>
      <c r="F33" s="717"/>
      <c r="G33" s="717"/>
      <c r="H33" s="717"/>
      <c r="I33" s="717"/>
      <c r="J33" s="717"/>
      <c r="K33" s="716"/>
      <c r="L33" s="716"/>
      <c r="M33" s="716"/>
      <c r="N33" s="716"/>
      <c r="O33" s="716"/>
      <c r="P33" s="716"/>
      <c r="Q33" s="716"/>
      <c r="R33" s="716"/>
      <c r="S33" s="716"/>
      <c r="T33" s="716"/>
      <c r="U33" s="716"/>
      <c r="V33" s="716"/>
      <c r="W33" s="716"/>
      <c r="X33" s="716"/>
      <c r="Y33" s="716"/>
      <c r="Z33" s="716"/>
      <c r="AA33" s="716"/>
      <c r="AB33" s="716"/>
      <c r="AC33" s="760"/>
      <c r="AD33" s="411"/>
    </row>
    <row r="34" spans="1:30" ht="20.100000000000001" customHeight="1">
      <c r="A34" s="361"/>
      <c r="B34" s="712"/>
      <c r="C34" s="717"/>
      <c r="D34" s="717"/>
      <c r="E34" s="712"/>
      <c r="F34" s="717"/>
      <c r="G34" s="717"/>
      <c r="H34" s="717"/>
      <c r="I34" s="717"/>
      <c r="J34" s="717"/>
      <c r="K34" s="716"/>
      <c r="L34" s="716"/>
      <c r="M34" s="716"/>
      <c r="N34" s="716"/>
      <c r="O34" s="716"/>
      <c r="P34" s="716"/>
      <c r="Q34" s="716"/>
      <c r="R34" s="716"/>
      <c r="S34" s="716"/>
      <c r="T34" s="716"/>
      <c r="U34" s="716"/>
      <c r="V34" s="716"/>
      <c r="W34" s="716"/>
      <c r="X34" s="716"/>
      <c r="Y34" s="716"/>
      <c r="Z34" s="716"/>
      <c r="AA34" s="716"/>
      <c r="AB34" s="716"/>
      <c r="AC34" s="760"/>
      <c r="AD34" s="411"/>
    </row>
    <row r="35" spans="1:30" ht="20.100000000000001" customHeight="1">
      <c r="A35" s="411"/>
      <c r="B35" s="711"/>
      <c r="C35" s="716"/>
      <c r="D35" s="721"/>
      <c r="E35" s="732"/>
      <c r="F35" s="722"/>
      <c r="G35" s="721"/>
      <c r="H35" s="722"/>
      <c r="I35" s="722"/>
      <c r="J35" s="721"/>
      <c r="K35" s="722"/>
      <c r="L35" s="722"/>
      <c r="M35" s="721"/>
      <c r="N35" s="722"/>
      <c r="O35" s="722"/>
      <c r="P35" s="721"/>
      <c r="Q35" s="721"/>
      <c r="R35" s="721"/>
      <c r="S35" s="716"/>
      <c r="T35" s="716"/>
      <c r="U35" s="721"/>
      <c r="V35" s="721"/>
      <c r="W35" s="721"/>
      <c r="X35" s="721"/>
      <c r="Y35" s="721"/>
      <c r="Z35" s="721"/>
      <c r="AA35" s="721"/>
      <c r="AB35" s="721"/>
      <c r="AC35" s="761"/>
      <c r="AD35" s="411"/>
    </row>
    <row r="36" spans="1:30" ht="20.100000000000001" customHeight="1">
      <c r="A36" s="411"/>
      <c r="B36" s="711"/>
      <c r="C36" s="716"/>
      <c r="D36" s="722"/>
      <c r="E36" s="732"/>
      <c r="F36" s="722"/>
      <c r="G36" s="722"/>
      <c r="H36" s="722"/>
      <c r="I36" s="722"/>
      <c r="J36" s="722"/>
      <c r="K36" s="722"/>
      <c r="L36" s="722"/>
      <c r="M36" s="722"/>
      <c r="N36" s="722"/>
      <c r="O36" s="722"/>
      <c r="P36" s="721"/>
      <c r="Q36" s="721"/>
      <c r="R36" s="721"/>
      <c r="S36" s="716"/>
      <c r="T36" s="716"/>
      <c r="U36" s="721"/>
      <c r="V36" s="721"/>
      <c r="W36" s="721"/>
      <c r="X36" s="721"/>
      <c r="Y36" s="721"/>
      <c r="Z36" s="721"/>
      <c r="AA36" s="721"/>
      <c r="AB36" s="721"/>
      <c r="AC36" s="761"/>
      <c r="AD36" s="411"/>
    </row>
    <row r="37" spans="1:30" ht="20.100000000000001" customHeight="1">
      <c r="A37" s="411"/>
      <c r="B37" s="713"/>
      <c r="C37" s="718"/>
      <c r="D37" s="723"/>
      <c r="E37" s="733"/>
      <c r="F37" s="739"/>
      <c r="G37" s="723"/>
      <c r="H37" s="739"/>
      <c r="I37" s="739"/>
      <c r="J37" s="723"/>
      <c r="K37" s="739"/>
      <c r="L37" s="739"/>
      <c r="M37" s="723"/>
      <c r="N37" s="739"/>
      <c r="O37" s="739"/>
      <c r="P37" s="723"/>
      <c r="Q37" s="723"/>
      <c r="R37" s="723"/>
      <c r="S37" s="718"/>
      <c r="T37" s="750"/>
      <c r="U37" s="723"/>
      <c r="V37" s="723"/>
      <c r="W37" s="723"/>
      <c r="X37" s="723"/>
      <c r="Y37" s="723"/>
      <c r="Z37" s="723"/>
      <c r="AA37" s="723"/>
      <c r="AB37" s="723"/>
      <c r="AC37" s="762"/>
      <c r="AD37" s="411"/>
    </row>
    <row r="38" spans="1:30" ht="20.100000000000001" customHeight="1">
      <c r="A38" s="411"/>
      <c r="B38" s="411"/>
      <c r="C38" s="411" t="s">
        <v>109</v>
      </c>
      <c r="D38" s="724"/>
      <c r="E38" s="724"/>
      <c r="F38" s="724"/>
      <c r="G38" s="724"/>
      <c r="H38" s="724"/>
      <c r="I38" s="724"/>
      <c r="J38" s="724"/>
      <c r="K38" s="724"/>
      <c r="L38" s="724"/>
      <c r="M38" s="724"/>
      <c r="N38" s="724"/>
      <c r="O38" s="724"/>
      <c r="P38" s="746"/>
      <c r="Q38" s="746"/>
      <c r="R38" s="746"/>
      <c r="S38" s="411"/>
      <c r="T38" s="361"/>
      <c r="U38" s="746"/>
      <c r="V38" s="746"/>
      <c r="W38" s="746"/>
      <c r="X38" s="746"/>
      <c r="Y38" s="746"/>
      <c r="Z38" s="746"/>
      <c r="AA38" s="746"/>
      <c r="AB38" s="746"/>
      <c r="AC38" s="746"/>
      <c r="AD38" s="411"/>
    </row>
    <row r="39" spans="1:30" ht="18" customHeight="1">
      <c r="A39" s="411"/>
      <c r="B39" s="411"/>
      <c r="C39" s="411" t="s">
        <v>113</v>
      </c>
      <c r="D39" s="411"/>
      <c r="E39" s="411"/>
      <c r="F39" s="411"/>
      <c r="G39" s="411"/>
      <c r="H39" s="411"/>
      <c r="I39" s="411"/>
      <c r="J39" s="411"/>
      <c r="K39" s="411"/>
      <c r="L39" s="411"/>
      <c r="M39" s="411"/>
      <c r="N39" s="411"/>
      <c r="O39" s="411"/>
      <c r="P39" s="411"/>
      <c r="Q39" s="411"/>
      <c r="R39" s="411"/>
      <c r="S39" s="411"/>
      <c r="T39" s="411"/>
      <c r="U39" s="411"/>
      <c r="V39" s="411"/>
      <c r="W39" s="411"/>
      <c r="X39" s="411"/>
      <c r="Y39" s="411"/>
    </row>
    <row r="40" spans="1:30" ht="31.5" customHeight="1">
      <c r="A40" s="411"/>
      <c r="B40" s="411"/>
      <c r="C40" s="719" t="s">
        <v>79</v>
      </c>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row>
    <row r="41" spans="1:30" ht="18" customHeight="1">
      <c r="A41" s="411"/>
      <c r="B41" s="411"/>
      <c r="C41" s="411"/>
      <c r="D41" s="411"/>
      <c r="E41" s="411"/>
      <c r="F41" s="411"/>
      <c r="G41" s="411"/>
      <c r="H41" s="411"/>
      <c r="I41" s="411"/>
      <c r="J41" s="411"/>
      <c r="K41" s="411"/>
      <c r="L41" s="411"/>
      <c r="M41" s="411"/>
      <c r="N41" s="411"/>
      <c r="O41" s="411"/>
      <c r="P41" s="411"/>
      <c r="Q41" s="411"/>
      <c r="R41" s="411"/>
      <c r="S41" s="411"/>
      <c r="T41" s="411"/>
      <c r="U41" s="411"/>
      <c r="V41" s="411"/>
      <c r="W41" s="411"/>
      <c r="X41" s="411"/>
      <c r="Y41" s="411"/>
    </row>
    <row r="42" spans="1:30" ht="18" customHeight="1">
      <c r="A42" s="411"/>
      <c r="B42" s="411"/>
      <c r="C42" s="411"/>
      <c r="D42" s="411"/>
      <c r="E42" s="411"/>
      <c r="F42" s="411"/>
      <c r="G42" s="411"/>
      <c r="H42" s="411"/>
      <c r="I42" s="411"/>
      <c r="J42" s="411"/>
      <c r="K42" s="411"/>
      <c r="L42" s="411"/>
      <c r="M42" s="411"/>
      <c r="N42" s="411"/>
      <c r="O42" s="411"/>
      <c r="P42" s="411"/>
      <c r="Q42" s="411"/>
      <c r="R42" s="411"/>
      <c r="S42" s="411"/>
      <c r="T42" s="411"/>
      <c r="U42" s="411"/>
      <c r="V42" s="411"/>
      <c r="W42" s="411"/>
      <c r="X42" s="411"/>
      <c r="Y42" s="411"/>
    </row>
    <row r="43" spans="1:30" ht="18" customHeight="1">
      <c r="A43" s="411"/>
      <c r="B43" s="411"/>
      <c r="C43" s="411"/>
      <c r="D43" s="411"/>
      <c r="E43" s="411"/>
      <c r="F43" s="411"/>
      <c r="G43" s="411"/>
      <c r="H43" s="411"/>
      <c r="I43" s="411"/>
      <c r="J43" s="411"/>
      <c r="K43" s="411"/>
      <c r="L43" s="411"/>
      <c r="M43" s="411"/>
      <c r="N43" s="411"/>
      <c r="O43" s="411"/>
      <c r="P43" s="411"/>
      <c r="Q43" s="411"/>
      <c r="R43" s="411"/>
      <c r="S43" s="411"/>
      <c r="T43" s="411"/>
      <c r="U43" s="411"/>
      <c r="V43" s="411"/>
      <c r="W43" s="411"/>
      <c r="X43" s="411"/>
      <c r="Y43" s="411"/>
    </row>
    <row r="44" spans="1:30" ht="18" customHeight="1">
      <c r="A44" s="411"/>
      <c r="B44" s="411"/>
      <c r="C44" s="411"/>
      <c r="D44" s="411"/>
      <c r="E44" s="411"/>
      <c r="F44" s="411"/>
      <c r="G44" s="411"/>
      <c r="H44" s="411"/>
      <c r="I44" s="411"/>
      <c r="J44" s="411"/>
      <c r="K44" s="411"/>
      <c r="L44" s="411"/>
      <c r="M44" s="411"/>
      <c r="N44" s="411"/>
      <c r="O44" s="411"/>
      <c r="P44" s="411"/>
      <c r="Q44" s="411"/>
      <c r="R44" s="411"/>
      <c r="S44" s="411"/>
      <c r="T44" s="411"/>
      <c r="U44" s="411"/>
      <c r="V44" s="411"/>
      <c r="W44" s="411"/>
      <c r="X44" s="411"/>
      <c r="Y44" s="411"/>
    </row>
    <row r="45" spans="1:30" ht="18" customHeight="1">
      <c r="A45" s="411"/>
      <c r="B45" s="411"/>
      <c r="C45" s="411"/>
      <c r="D45" s="411"/>
      <c r="E45" s="411"/>
      <c r="F45" s="411"/>
      <c r="G45" s="411"/>
      <c r="H45" s="411"/>
      <c r="I45" s="411"/>
      <c r="J45" s="411"/>
      <c r="K45" s="411"/>
      <c r="L45" s="411"/>
      <c r="M45" s="411"/>
      <c r="N45" s="411"/>
      <c r="O45" s="411"/>
      <c r="P45" s="411"/>
      <c r="Q45" s="411"/>
      <c r="R45" s="411"/>
      <c r="S45" s="411"/>
      <c r="T45" s="411"/>
      <c r="U45" s="411"/>
      <c r="V45" s="411"/>
      <c r="W45" s="411"/>
      <c r="X45" s="411"/>
      <c r="Y45" s="411"/>
    </row>
    <row r="46" spans="1:30" ht="18" customHeight="1">
      <c r="A46" s="411"/>
      <c r="B46" s="411"/>
      <c r="C46" s="411"/>
      <c r="D46" s="411"/>
      <c r="E46" s="411"/>
      <c r="F46" s="411"/>
      <c r="G46" s="411"/>
      <c r="H46" s="411"/>
      <c r="I46" s="411"/>
      <c r="J46" s="411"/>
      <c r="K46" s="411"/>
      <c r="L46" s="411"/>
      <c r="M46" s="411"/>
      <c r="N46" s="411"/>
      <c r="O46" s="411"/>
      <c r="P46" s="411"/>
      <c r="Q46" s="411"/>
      <c r="R46" s="411"/>
      <c r="S46" s="411"/>
      <c r="T46" s="411"/>
      <c r="U46" s="411"/>
      <c r="V46" s="411"/>
      <c r="W46" s="411"/>
      <c r="X46" s="411"/>
      <c r="Y46" s="411"/>
    </row>
    <row r="47" spans="1:30" ht="18" customHeight="1">
      <c r="A47" s="411"/>
      <c r="B47" s="411"/>
      <c r="C47" s="411"/>
      <c r="D47" s="411"/>
      <c r="E47" s="411"/>
      <c r="F47" s="411"/>
      <c r="G47" s="411"/>
      <c r="H47" s="411"/>
      <c r="I47" s="411"/>
      <c r="J47" s="411"/>
      <c r="K47" s="411"/>
      <c r="L47" s="411"/>
      <c r="M47" s="411"/>
      <c r="N47" s="411"/>
      <c r="O47" s="411"/>
      <c r="P47" s="411"/>
      <c r="Q47" s="411"/>
      <c r="R47" s="411"/>
      <c r="S47" s="411"/>
      <c r="T47" s="411"/>
      <c r="U47" s="411"/>
      <c r="V47" s="411"/>
      <c r="W47" s="411"/>
      <c r="X47" s="411"/>
      <c r="Y47" s="411"/>
    </row>
    <row r="48" spans="1:30" ht="18" customHeight="1">
      <c r="A48" s="411"/>
      <c r="B48" s="411"/>
      <c r="C48" s="411"/>
      <c r="D48" s="411"/>
      <c r="E48" s="411"/>
      <c r="F48" s="411"/>
      <c r="G48" s="411"/>
      <c r="H48" s="411"/>
      <c r="I48" s="411"/>
      <c r="J48" s="411"/>
      <c r="K48" s="411"/>
      <c r="L48" s="411"/>
      <c r="M48" s="411"/>
      <c r="N48" s="411"/>
      <c r="O48" s="411"/>
      <c r="P48" s="411"/>
      <c r="Q48" s="411"/>
      <c r="R48" s="411"/>
      <c r="S48" s="411"/>
      <c r="T48" s="411"/>
      <c r="U48" s="411"/>
      <c r="V48" s="411"/>
      <c r="W48" s="411"/>
      <c r="X48" s="411"/>
      <c r="Y48" s="411"/>
    </row>
    <row r="49" spans="1:25" ht="18" customHeight="1">
      <c r="A49" s="411"/>
      <c r="B49" s="411"/>
      <c r="C49" s="411"/>
      <c r="D49" s="411"/>
      <c r="E49" s="411"/>
      <c r="F49" s="411"/>
      <c r="G49" s="411"/>
      <c r="H49" s="411"/>
      <c r="I49" s="411"/>
      <c r="J49" s="411"/>
      <c r="K49" s="411"/>
      <c r="L49" s="411"/>
      <c r="M49" s="411"/>
      <c r="N49" s="411"/>
      <c r="O49" s="411"/>
      <c r="P49" s="411"/>
      <c r="Q49" s="411"/>
      <c r="R49" s="411"/>
      <c r="S49" s="411"/>
      <c r="T49" s="411"/>
      <c r="U49" s="411"/>
      <c r="V49" s="411"/>
      <c r="W49" s="411"/>
      <c r="X49" s="411"/>
      <c r="Y49" s="411"/>
    </row>
    <row r="50" spans="1:25" ht="18" customHeight="1">
      <c r="A50" s="411"/>
      <c r="B50" s="411"/>
      <c r="C50" s="411"/>
      <c r="D50" s="411"/>
      <c r="E50" s="411"/>
      <c r="F50" s="411"/>
      <c r="G50" s="411"/>
      <c r="H50" s="411"/>
      <c r="I50" s="411"/>
      <c r="J50" s="411"/>
      <c r="K50" s="411"/>
      <c r="L50" s="411"/>
      <c r="M50" s="411"/>
      <c r="N50" s="411"/>
      <c r="O50" s="411"/>
      <c r="P50" s="411"/>
      <c r="Q50" s="411"/>
      <c r="R50" s="411"/>
      <c r="S50" s="411"/>
      <c r="T50" s="411"/>
      <c r="U50" s="411"/>
      <c r="V50" s="411"/>
      <c r="W50" s="411"/>
      <c r="X50" s="411"/>
      <c r="Y50" s="411"/>
    </row>
    <row r="51" spans="1:25" ht="18" customHeight="1">
      <c r="A51" s="411"/>
      <c r="B51" s="411"/>
      <c r="C51" s="411"/>
      <c r="D51" s="411"/>
      <c r="E51" s="411"/>
      <c r="F51" s="411"/>
      <c r="G51" s="411"/>
      <c r="H51" s="411"/>
      <c r="I51" s="411"/>
      <c r="J51" s="411"/>
      <c r="K51" s="411"/>
      <c r="L51" s="411"/>
      <c r="M51" s="411"/>
      <c r="N51" s="411"/>
      <c r="O51" s="411"/>
      <c r="P51" s="411"/>
      <c r="Q51" s="411"/>
      <c r="R51" s="411"/>
      <c r="S51" s="411"/>
      <c r="T51" s="411"/>
      <c r="U51" s="411"/>
      <c r="V51" s="411"/>
      <c r="W51" s="411"/>
      <c r="X51" s="411"/>
      <c r="Y51" s="411"/>
    </row>
    <row r="52" spans="1:25" ht="18" customHeight="1">
      <c r="A52" s="411"/>
      <c r="B52" s="411"/>
      <c r="C52" s="411"/>
      <c r="D52" s="411"/>
      <c r="E52" s="411"/>
      <c r="F52" s="411"/>
      <c r="G52" s="411"/>
      <c r="H52" s="411"/>
      <c r="I52" s="411"/>
      <c r="J52" s="411"/>
      <c r="K52" s="411"/>
      <c r="L52" s="411"/>
      <c r="M52" s="411"/>
      <c r="N52" s="411"/>
      <c r="O52" s="411"/>
      <c r="P52" s="411"/>
      <c r="Q52" s="411"/>
      <c r="R52" s="411"/>
      <c r="S52" s="411"/>
      <c r="T52" s="411"/>
      <c r="U52" s="411"/>
      <c r="V52" s="411"/>
      <c r="W52" s="411"/>
      <c r="X52" s="411"/>
      <c r="Y52" s="411"/>
    </row>
    <row r="53" spans="1:25" ht="18" customHeight="1">
      <c r="A53" s="411"/>
      <c r="B53" s="411"/>
      <c r="C53" s="411"/>
      <c r="D53" s="411"/>
      <c r="E53" s="411"/>
      <c r="F53" s="411"/>
      <c r="G53" s="411"/>
      <c r="H53" s="411"/>
      <c r="I53" s="411"/>
      <c r="J53" s="411"/>
      <c r="K53" s="411"/>
      <c r="L53" s="411"/>
      <c r="M53" s="411"/>
      <c r="N53" s="411"/>
      <c r="O53" s="411"/>
      <c r="P53" s="411"/>
      <c r="Q53" s="411"/>
      <c r="R53" s="411"/>
      <c r="S53" s="411"/>
      <c r="T53" s="411"/>
      <c r="U53" s="411"/>
      <c r="V53" s="411"/>
      <c r="W53" s="411"/>
      <c r="X53" s="411"/>
      <c r="Y53" s="411"/>
    </row>
    <row r="54" spans="1:25" ht="18" customHeight="1">
      <c r="A54" s="411"/>
      <c r="B54" s="411"/>
      <c r="C54" s="411"/>
      <c r="D54" s="411"/>
      <c r="E54" s="411"/>
      <c r="F54" s="411"/>
      <c r="G54" s="411"/>
      <c r="H54" s="411"/>
      <c r="I54" s="411"/>
      <c r="J54" s="411"/>
      <c r="K54" s="411"/>
      <c r="L54" s="411"/>
      <c r="M54" s="411"/>
      <c r="N54" s="411"/>
      <c r="O54" s="411"/>
      <c r="P54" s="411"/>
      <c r="Q54" s="411"/>
      <c r="R54" s="411"/>
      <c r="S54" s="411"/>
      <c r="T54" s="411"/>
      <c r="U54" s="411"/>
      <c r="V54" s="411"/>
      <c r="W54" s="411"/>
      <c r="X54" s="411"/>
      <c r="Y54" s="411"/>
    </row>
    <row r="55" spans="1:25" ht="18" customHeight="1">
      <c r="A55" s="411"/>
      <c r="B55" s="411"/>
      <c r="C55" s="411"/>
      <c r="D55" s="411"/>
      <c r="E55" s="411"/>
      <c r="F55" s="411"/>
      <c r="G55" s="411"/>
      <c r="H55" s="411"/>
      <c r="I55" s="411"/>
      <c r="J55" s="411"/>
      <c r="K55" s="411"/>
      <c r="L55" s="411"/>
      <c r="M55" s="411"/>
      <c r="N55" s="411"/>
      <c r="O55" s="411"/>
      <c r="P55" s="411"/>
      <c r="Q55" s="411"/>
      <c r="R55" s="411"/>
      <c r="S55" s="411"/>
      <c r="T55" s="411"/>
      <c r="U55" s="411"/>
      <c r="V55" s="411"/>
      <c r="W55" s="411"/>
      <c r="X55" s="411"/>
      <c r="Y55" s="411"/>
    </row>
    <row r="56" spans="1:25" ht="18" customHeight="1">
      <c r="A56" s="411"/>
      <c r="B56" s="411"/>
      <c r="C56" s="411"/>
      <c r="D56" s="411"/>
      <c r="E56" s="411"/>
      <c r="F56" s="411"/>
      <c r="G56" s="411"/>
      <c r="H56" s="411"/>
      <c r="I56" s="411"/>
      <c r="J56" s="411"/>
      <c r="K56" s="411"/>
      <c r="L56" s="411"/>
      <c r="M56" s="411"/>
      <c r="N56" s="411"/>
      <c r="O56" s="411"/>
      <c r="P56" s="411"/>
      <c r="Q56" s="411"/>
      <c r="R56" s="411"/>
      <c r="S56" s="411"/>
      <c r="T56" s="411"/>
      <c r="U56" s="411"/>
      <c r="V56" s="411"/>
      <c r="W56" s="411"/>
      <c r="X56" s="411"/>
      <c r="Y56" s="411"/>
    </row>
    <row r="57" spans="1:25" ht="18" customHeight="1">
      <c r="A57" s="411"/>
      <c r="B57" s="411"/>
      <c r="C57" s="411"/>
      <c r="D57" s="411"/>
      <c r="E57" s="411"/>
      <c r="F57" s="411"/>
      <c r="G57" s="411"/>
      <c r="H57" s="411"/>
      <c r="I57" s="411"/>
      <c r="J57" s="411"/>
      <c r="K57" s="411"/>
      <c r="L57" s="411"/>
      <c r="M57" s="411"/>
      <c r="N57" s="411"/>
      <c r="O57" s="411"/>
      <c r="P57" s="411"/>
      <c r="Q57" s="411"/>
      <c r="R57" s="411"/>
      <c r="S57" s="411"/>
      <c r="T57" s="411"/>
      <c r="U57" s="411"/>
      <c r="V57" s="411"/>
      <c r="W57" s="411"/>
      <c r="X57" s="411"/>
      <c r="Y57" s="411"/>
    </row>
    <row r="58" spans="1:25" ht="18" customHeight="1">
      <c r="A58" s="411"/>
      <c r="B58" s="411"/>
      <c r="C58" s="411"/>
      <c r="D58" s="411"/>
      <c r="E58" s="411"/>
      <c r="F58" s="411"/>
      <c r="G58" s="411"/>
      <c r="H58" s="411"/>
      <c r="I58" s="411"/>
      <c r="J58" s="411"/>
      <c r="K58" s="411"/>
      <c r="L58" s="411"/>
      <c r="M58" s="411"/>
      <c r="N58" s="411"/>
      <c r="O58" s="411"/>
      <c r="P58" s="411"/>
      <c r="Q58" s="411"/>
      <c r="R58" s="411"/>
      <c r="S58" s="411"/>
      <c r="T58" s="411"/>
      <c r="U58" s="411"/>
      <c r="V58" s="411"/>
      <c r="W58" s="411"/>
      <c r="X58" s="411"/>
      <c r="Y58" s="411"/>
    </row>
    <row r="59" spans="1:25" ht="18" customHeight="1">
      <c r="A59" s="411"/>
      <c r="B59" s="411"/>
      <c r="C59" s="411"/>
      <c r="D59" s="411"/>
      <c r="E59" s="411"/>
      <c r="F59" s="411"/>
      <c r="G59" s="411"/>
      <c r="H59" s="411"/>
      <c r="I59" s="411"/>
      <c r="J59" s="411"/>
      <c r="K59" s="411"/>
      <c r="L59" s="411"/>
      <c r="M59" s="411"/>
      <c r="N59" s="411"/>
      <c r="O59" s="411"/>
      <c r="P59" s="411"/>
      <c r="Q59" s="411"/>
      <c r="R59" s="411"/>
      <c r="S59" s="411"/>
      <c r="T59" s="411"/>
      <c r="U59" s="411"/>
      <c r="V59" s="411"/>
      <c r="W59" s="411"/>
      <c r="X59" s="411"/>
      <c r="Y59" s="411"/>
    </row>
    <row r="60" spans="1:25" ht="18" customHeight="1">
      <c r="A60" s="411"/>
      <c r="B60" s="411"/>
      <c r="C60" s="411"/>
      <c r="D60" s="411"/>
      <c r="E60" s="411"/>
      <c r="F60" s="411"/>
      <c r="G60" s="411"/>
      <c r="H60" s="411"/>
      <c r="I60" s="411"/>
      <c r="J60" s="411"/>
      <c r="K60" s="411"/>
      <c r="L60" s="411"/>
      <c r="M60" s="411"/>
      <c r="N60" s="411"/>
      <c r="O60" s="411"/>
      <c r="P60" s="411"/>
      <c r="Q60" s="411"/>
      <c r="R60" s="411"/>
      <c r="S60" s="411"/>
      <c r="T60" s="411"/>
      <c r="U60" s="411"/>
      <c r="V60" s="411"/>
      <c r="W60" s="411"/>
      <c r="X60" s="411"/>
      <c r="Y60" s="411"/>
    </row>
    <row r="61" spans="1:25" ht="18" customHeight="1">
      <c r="A61" s="411"/>
      <c r="B61" s="411"/>
      <c r="C61" s="411"/>
      <c r="D61" s="411"/>
      <c r="E61" s="411"/>
      <c r="F61" s="411"/>
      <c r="G61" s="411"/>
      <c r="H61" s="411"/>
      <c r="I61" s="411"/>
      <c r="J61" s="411"/>
      <c r="K61" s="411"/>
      <c r="L61" s="411"/>
      <c r="M61" s="411"/>
      <c r="N61" s="411"/>
      <c r="O61" s="411"/>
      <c r="P61" s="411"/>
      <c r="Q61" s="411"/>
      <c r="R61" s="411"/>
      <c r="S61" s="411"/>
      <c r="T61" s="411"/>
      <c r="U61" s="411"/>
      <c r="V61" s="411"/>
      <c r="W61" s="411"/>
      <c r="X61" s="411"/>
      <c r="Y61" s="411"/>
    </row>
    <row r="62" spans="1:25" ht="18" customHeight="1">
      <c r="A62" s="411"/>
      <c r="B62" s="411"/>
      <c r="C62" s="411"/>
      <c r="D62" s="411"/>
      <c r="E62" s="411"/>
      <c r="F62" s="411"/>
      <c r="G62" s="411"/>
      <c r="H62" s="411"/>
      <c r="I62" s="411"/>
      <c r="J62" s="411"/>
      <c r="K62" s="411"/>
      <c r="L62" s="411"/>
      <c r="M62" s="411"/>
      <c r="N62" s="411"/>
      <c r="O62" s="411"/>
      <c r="P62" s="411"/>
      <c r="Q62" s="411"/>
      <c r="R62" s="411"/>
      <c r="S62" s="411"/>
      <c r="T62" s="411"/>
      <c r="U62" s="411"/>
      <c r="V62" s="411"/>
      <c r="W62" s="411"/>
      <c r="X62" s="411"/>
      <c r="Y62" s="411"/>
    </row>
    <row r="63" spans="1:25" ht="18" customHeight="1">
      <c r="A63" s="411"/>
      <c r="B63" s="411"/>
      <c r="C63" s="411"/>
      <c r="D63" s="411"/>
      <c r="E63" s="411"/>
      <c r="F63" s="411"/>
      <c r="G63" s="411"/>
      <c r="H63" s="411"/>
      <c r="I63" s="411"/>
      <c r="J63" s="411"/>
      <c r="K63" s="411"/>
      <c r="L63" s="411"/>
      <c r="M63" s="411"/>
      <c r="N63" s="411"/>
      <c r="O63" s="411"/>
      <c r="P63" s="411"/>
      <c r="Q63" s="411"/>
      <c r="R63" s="411"/>
      <c r="S63" s="411"/>
      <c r="T63" s="411"/>
      <c r="U63" s="411"/>
      <c r="V63" s="411"/>
      <c r="W63" s="411"/>
      <c r="X63" s="411"/>
      <c r="Y63" s="411"/>
    </row>
    <row r="64" spans="1:25" ht="18" customHeight="1">
      <c r="A64" s="411"/>
      <c r="B64" s="411"/>
      <c r="C64" s="411"/>
      <c r="D64" s="411"/>
      <c r="E64" s="411"/>
      <c r="F64" s="411"/>
      <c r="G64" s="411"/>
      <c r="H64" s="411"/>
      <c r="I64" s="411"/>
      <c r="J64" s="411"/>
      <c r="K64" s="411"/>
      <c r="L64" s="411"/>
      <c r="M64" s="411"/>
      <c r="N64" s="411"/>
      <c r="O64" s="411"/>
      <c r="P64" s="411"/>
      <c r="Q64" s="411"/>
      <c r="R64" s="411"/>
      <c r="S64" s="411"/>
      <c r="T64" s="411"/>
      <c r="U64" s="411"/>
      <c r="V64" s="411"/>
      <c r="W64" s="411"/>
      <c r="X64" s="411"/>
      <c r="Y64" s="411"/>
    </row>
    <row r="65" spans="1:25" ht="18" customHeight="1">
      <c r="A65" s="411"/>
      <c r="B65" s="411"/>
      <c r="C65" s="411"/>
      <c r="D65" s="411"/>
      <c r="E65" s="411"/>
      <c r="F65" s="411"/>
      <c r="G65" s="411"/>
      <c r="H65" s="411"/>
      <c r="I65" s="411"/>
      <c r="J65" s="411"/>
      <c r="K65" s="411"/>
      <c r="L65" s="411"/>
      <c r="M65" s="411"/>
      <c r="N65" s="411"/>
      <c r="O65" s="411"/>
      <c r="P65" s="411"/>
      <c r="Q65" s="411"/>
      <c r="R65" s="411"/>
      <c r="S65" s="411"/>
      <c r="T65" s="411"/>
      <c r="U65" s="411"/>
      <c r="V65" s="411"/>
      <c r="W65" s="411"/>
      <c r="X65" s="411"/>
      <c r="Y65" s="411"/>
    </row>
    <row r="66" spans="1:25" ht="18" customHeight="1">
      <c r="A66" s="411"/>
      <c r="B66" s="411"/>
      <c r="C66" s="411"/>
      <c r="D66" s="411"/>
      <c r="E66" s="411"/>
      <c r="F66" s="411"/>
      <c r="G66" s="411"/>
      <c r="H66" s="411"/>
      <c r="I66" s="411"/>
      <c r="J66" s="411"/>
      <c r="K66" s="411"/>
      <c r="L66" s="411"/>
      <c r="M66" s="411"/>
      <c r="N66" s="411"/>
      <c r="O66" s="411"/>
      <c r="P66" s="411"/>
      <c r="Q66" s="411"/>
      <c r="R66" s="411"/>
      <c r="S66" s="411"/>
      <c r="T66" s="411"/>
      <c r="U66" s="411"/>
      <c r="V66" s="411"/>
      <c r="W66" s="411"/>
      <c r="X66" s="411"/>
      <c r="Y66" s="411"/>
    </row>
    <row r="67" spans="1:25" ht="18" customHeight="1">
      <c r="A67" s="411"/>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row>
    <row r="68" spans="1:25" ht="18" customHeight="1">
      <c r="A68" s="411"/>
      <c r="B68" s="411"/>
      <c r="C68" s="411"/>
      <c r="D68" s="411"/>
      <c r="E68" s="411"/>
      <c r="F68" s="411"/>
      <c r="G68" s="411"/>
      <c r="H68" s="411"/>
      <c r="I68" s="411"/>
      <c r="J68" s="411"/>
      <c r="K68" s="411"/>
      <c r="L68" s="411"/>
      <c r="M68" s="411"/>
      <c r="N68" s="411"/>
      <c r="O68" s="411"/>
      <c r="P68" s="411"/>
      <c r="Q68" s="411"/>
      <c r="R68" s="411"/>
      <c r="S68" s="411"/>
      <c r="T68" s="411"/>
      <c r="U68" s="411"/>
      <c r="V68" s="411"/>
      <c r="W68" s="411"/>
      <c r="X68" s="411"/>
      <c r="Y68" s="411"/>
    </row>
    <row r="69" spans="1:25" ht="18" customHeight="1">
      <c r="A69" s="411"/>
      <c r="B69" s="411"/>
      <c r="C69" s="411"/>
      <c r="D69" s="411"/>
      <c r="E69" s="411"/>
      <c r="F69" s="411"/>
      <c r="G69" s="411"/>
      <c r="H69" s="411"/>
      <c r="I69" s="411"/>
      <c r="J69" s="411"/>
      <c r="K69" s="411"/>
      <c r="L69" s="411"/>
      <c r="M69" s="411"/>
      <c r="N69" s="411"/>
      <c r="O69" s="411"/>
      <c r="P69" s="411"/>
      <c r="Q69" s="411"/>
      <c r="R69" s="411"/>
      <c r="S69" s="411"/>
      <c r="T69" s="411"/>
      <c r="U69" s="411"/>
      <c r="V69" s="411"/>
      <c r="W69" s="411"/>
      <c r="X69" s="411"/>
      <c r="Y69" s="411"/>
    </row>
    <row r="70" spans="1:25" ht="18" customHeight="1">
      <c r="A70" s="411"/>
      <c r="B70" s="411"/>
      <c r="C70" s="411"/>
      <c r="D70" s="411"/>
      <c r="E70" s="411"/>
      <c r="F70" s="411"/>
      <c r="G70" s="411"/>
      <c r="H70" s="411"/>
      <c r="I70" s="411"/>
      <c r="J70" s="411"/>
      <c r="K70" s="411"/>
      <c r="L70" s="411"/>
      <c r="M70" s="411"/>
      <c r="N70" s="411"/>
      <c r="O70" s="411"/>
      <c r="P70" s="411"/>
      <c r="Q70" s="411"/>
      <c r="R70" s="411"/>
      <c r="S70" s="411"/>
      <c r="T70" s="411"/>
      <c r="U70" s="411"/>
      <c r="V70" s="411"/>
      <c r="W70" s="411"/>
      <c r="X70" s="411"/>
      <c r="Y70" s="411"/>
    </row>
    <row r="71" spans="1:25" ht="18" customHeight="1">
      <c r="A71" s="411"/>
      <c r="B71" s="411"/>
      <c r="C71" s="411"/>
      <c r="D71" s="411"/>
      <c r="E71" s="411"/>
      <c r="F71" s="411"/>
      <c r="G71" s="411"/>
      <c r="H71" s="411"/>
      <c r="I71" s="411"/>
      <c r="J71" s="411"/>
      <c r="K71" s="411"/>
      <c r="L71" s="411"/>
      <c r="M71" s="411"/>
      <c r="N71" s="411"/>
      <c r="O71" s="411"/>
      <c r="P71" s="411"/>
      <c r="Q71" s="411"/>
      <c r="R71" s="411"/>
      <c r="S71" s="411"/>
      <c r="T71" s="411"/>
      <c r="U71" s="411"/>
      <c r="V71" s="411"/>
      <c r="W71" s="411"/>
      <c r="X71" s="411"/>
      <c r="Y71" s="411"/>
    </row>
    <row r="72" spans="1:25" ht="18" customHeight="1">
      <c r="A72" s="411"/>
      <c r="B72" s="411"/>
      <c r="C72" s="411"/>
      <c r="D72" s="411"/>
      <c r="E72" s="411"/>
      <c r="F72" s="411"/>
      <c r="G72" s="411"/>
      <c r="H72" s="411"/>
      <c r="I72" s="411"/>
      <c r="J72" s="411"/>
      <c r="K72" s="411"/>
      <c r="L72" s="411"/>
      <c r="M72" s="411"/>
      <c r="N72" s="411"/>
      <c r="O72" s="411"/>
      <c r="P72" s="411"/>
      <c r="Q72" s="411"/>
      <c r="R72" s="411"/>
      <c r="S72" s="411"/>
      <c r="T72" s="411"/>
      <c r="U72" s="411"/>
      <c r="V72" s="411"/>
      <c r="W72" s="411"/>
      <c r="X72" s="411"/>
      <c r="Y72" s="411"/>
    </row>
    <row r="73" spans="1:25" ht="18" customHeight="1">
      <c r="A73" s="411"/>
      <c r="B73" s="411"/>
      <c r="C73" s="411"/>
      <c r="D73" s="411"/>
      <c r="E73" s="411"/>
      <c r="F73" s="411"/>
      <c r="G73" s="411"/>
      <c r="H73" s="411"/>
      <c r="I73" s="411"/>
      <c r="J73" s="411"/>
      <c r="K73" s="411"/>
      <c r="L73" s="411"/>
      <c r="M73" s="411"/>
      <c r="N73" s="411"/>
      <c r="O73" s="411"/>
      <c r="P73" s="411"/>
      <c r="Q73" s="411"/>
      <c r="R73" s="411"/>
      <c r="S73" s="411"/>
      <c r="T73" s="411"/>
      <c r="U73" s="411"/>
      <c r="V73" s="411"/>
      <c r="W73" s="411"/>
      <c r="X73" s="411"/>
      <c r="Y73" s="411"/>
    </row>
    <row r="74" spans="1:25" ht="18" customHeight="1">
      <c r="A74" s="411"/>
      <c r="B74" s="411"/>
      <c r="C74" s="411"/>
      <c r="D74" s="411"/>
      <c r="E74" s="411"/>
      <c r="F74" s="411"/>
      <c r="G74" s="411"/>
      <c r="H74" s="411"/>
      <c r="I74" s="411"/>
      <c r="J74" s="411"/>
      <c r="K74" s="411"/>
      <c r="L74" s="411"/>
      <c r="M74" s="411"/>
      <c r="N74" s="411"/>
      <c r="O74" s="411"/>
      <c r="P74" s="411"/>
      <c r="Q74" s="411"/>
      <c r="R74" s="411"/>
      <c r="S74" s="411"/>
      <c r="T74" s="411"/>
      <c r="U74" s="411"/>
      <c r="V74" s="411"/>
      <c r="W74" s="411"/>
      <c r="X74" s="411"/>
      <c r="Y74" s="411"/>
    </row>
    <row r="75" spans="1:25" ht="18" customHeight="1">
      <c r="A75" s="411"/>
      <c r="B75" s="411"/>
      <c r="C75" s="411"/>
      <c r="D75" s="411"/>
      <c r="E75" s="411"/>
      <c r="F75" s="411"/>
      <c r="G75" s="411"/>
      <c r="H75" s="411"/>
      <c r="I75" s="411"/>
      <c r="J75" s="411"/>
      <c r="K75" s="411"/>
      <c r="L75" s="411"/>
      <c r="M75" s="411"/>
      <c r="N75" s="411"/>
      <c r="O75" s="411"/>
      <c r="P75" s="411"/>
      <c r="Q75" s="411"/>
      <c r="R75" s="411"/>
      <c r="S75" s="411"/>
      <c r="T75" s="411"/>
      <c r="U75" s="411"/>
      <c r="V75" s="411"/>
      <c r="W75" s="411"/>
      <c r="X75" s="411"/>
      <c r="Y75" s="411"/>
    </row>
    <row r="76" spans="1:25" ht="18" customHeight="1">
      <c r="A76" s="411"/>
      <c r="B76" s="411"/>
      <c r="C76" s="411"/>
      <c r="D76" s="411"/>
      <c r="E76" s="411"/>
      <c r="F76" s="411"/>
      <c r="G76" s="411"/>
      <c r="H76" s="411"/>
      <c r="I76" s="411"/>
      <c r="J76" s="411"/>
      <c r="K76" s="411"/>
      <c r="L76" s="411"/>
      <c r="M76" s="411"/>
      <c r="N76" s="411"/>
      <c r="O76" s="411"/>
      <c r="P76" s="411"/>
      <c r="Q76" s="411"/>
      <c r="R76" s="411"/>
      <c r="S76" s="411"/>
      <c r="T76" s="411"/>
      <c r="U76" s="411"/>
      <c r="V76" s="411"/>
      <c r="W76" s="411"/>
      <c r="X76" s="411"/>
      <c r="Y76" s="411"/>
    </row>
    <row r="77" spans="1:25" ht="18" customHeight="1">
      <c r="A77" s="411"/>
      <c r="B77" s="411"/>
      <c r="C77" s="411"/>
      <c r="D77" s="411"/>
      <c r="E77" s="411"/>
      <c r="F77" s="411"/>
      <c r="G77" s="411"/>
      <c r="H77" s="411"/>
      <c r="I77" s="411"/>
      <c r="J77" s="411"/>
      <c r="K77" s="411"/>
      <c r="L77" s="411"/>
      <c r="M77" s="411"/>
      <c r="N77" s="411"/>
      <c r="O77" s="411"/>
      <c r="P77" s="411"/>
      <c r="Q77" s="411"/>
      <c r="R77" s="411"/>
      <c r="S77" s="411"/>
      <c r="T77" s="411"/>
      <c r="U77" s="411"/>
      <c r="V77" s="411"/>
      <c r="W77" s="411"/>
      <c r="X77" s="411"/>
      <c r="Y77" s="411"/>
    </row>
    <row r="78" spans="1:25" ht="18" customHeight="1">
      <c r="A78" s="411"/>
      <c r="B78" s="411"/>
      <c r="C78" s="411"/>
      <c r="D78" s="411"/>
      <c r="E78" s="411"/>
      <c r="F78" s="411"/>
      <c r="G78" s="411"/>
      <c r="H78" s="411"/>
      <c r="I78" s="411"/>
      <c r="J78" s="411"/>
      <c r="K78" s="411"/>
      <c r="L78" s="411"/>
      <c r="M78" s="411"/>
      <c r="N78" s="411"/>
      <c r="O78" s="411"/>
      <c r="P78" s="411"/>
      <c r="Q78" s="411"/>
      <c r="R78" s="411"/>
      <c r="S78" s="411"/>
      <c r="T78" s="411"/>
      <c r="U78" s="411"/>
      <c r="V78" s="411"/>
      <c r="W78" s="411"/>
      <c r="X78" s="411"/>
      <c r="Y78" s="411"/>
    </row>
    <row r="79" spans="1:25" ht="18" customHeight="1">
      <c r="A79" s="411"/>
      <c r="B79" s="411"/>
      <c r="C79" s="411"/>
      <c r="D79" s="411"/>
      <c r="E79" s="411"/>
      <c r="F79" s="411"/>
      <c r="G79" s="411"/>
      <c r="H79" s="411"/>
      <c r="I79" s="411"/>
      <c r="J79" s="411"/>
      <c r="K79" s="411"/>
      <c r="L79" s="411"/>
      <c r="M79" s="411"/>
      <c r="N79" s="411"/>
      <c r="O79" s="411"/>
      <c r="P79" s="411"/>
      <c r="Q79" s="411"/>
      <c r="R79" s="411"/>
      <c r="S79" s="411"/>
      <c r="T79" s="411"/>
      <c r="U79" s="411"/>
      <c r="V79" s="411"/>
      <c r="W79" s="411"/>
      <c r="X79" s="411"/>
      <c r="Y79" s="411"/>
    </row>
    <row r="80" spans="1:25" ht="18" customHeight="1">
      <c r="A80" s="411"/>
      <c r="B80" s="411"/>
      <c r="C80" s="411"/>
      <c r="D80" s="411"/>
      <c r="E80" s="411"/>
      <c r="F80" s="411"/>
      <c r="G80" s="411"/>
      <c r="H80" s="411"/>
      <c r="I80" s="411"/>
      <c r="J80" s="411"/>
      <c r="K80" s="411"/>
      <c r="L80" s="411"/>
      <c r="M80" s="411"/>
      <c r="N80" s="411"/>
      <c r="O80" s="411"/>
      <c r="P80" s="411"/>
      <c r="Q80" s="411"/>
      <c r="R80" s="411"/>
      <c r="S80" s="411"/>
      <c r="T80" s="411"/>
      <c r="U80" s="411"/>
      <c r="V80" s="411"/>
      <c r="W80" s="411"/>
      <c r="X80" s="411"/>
      <c r="Y80" s="411"/>
    </row>
    <row r="81" spans="1:25" ht="18" customHeight="1">
      <c r="A81" s="411"/>
      <c r="B81" s="411"/>
      <c r="C81" s="411"/>
      <c r="D81" s="411"/>
      <c r="E81" s="411"/>
      <c r="F81" s="411"/>
      <c r="G81" s="411"/>
      <c r="H81" s="411"/>
      <c r="I81" s="411"/>
      <c r="J81" s="411"/>
      <c r="K81" s="411"/>
      <c r="L81" s="411"/>
      <c r="M81" s="411"/>
      <c r="N81" s="411"/>
      <c r="O81" s="411"/>
      <c r="P81" s="411"/>
      <c r="Q81" s="411"/>
      <c r="R81" s="411"/>
      <c r="S81" s="411"/>
      <c r="T81" s="411"/>
      <c r="U81" s="411"/>
      <c r="V81" s="411"/>
      <c r="W81" s="411"/>
      <c r="X81" s="411"/>
      <c r="Y81" s="411"/>
    </row>
    <row r="82" spans="1:25" ht="18" customHeight="1">
      <c r="A82" s="411"/>
      <c r="B82" s="411"/>
      <c r="C82" s="411"/>
      <c r="D82" s="411"/>
      <c r="E82" s="411"/>
      <c r="F82" s="411"/>
      <c r="G82" s="411"/>
      <c r="H82" s="411"/>
      <c r="I82" s="411"/>
      <c r="J82" s="411"/>
      <c r="K82" s="411"/>
      <c r="L82" s="411"/>
      <c r="M82" s="411"/>
      <c r="N82" s="411"/>
      <c r="O82" s="411"/>
      <c r="P82" s="411"/>
      <c r="Q82" s="411"/>
      <c r="R82" s="411"/>
      <c r="S82" s="411"/>
      <c r="T82" s="411"/>
      <c r="U82" s="411"/>
      <c r="V82" s="411"/>
      <c r="W82" s="411"/>
      <c r="X82" s="411"/>
      <c r="Y82" s="411"/>
    </row>
    <row r="83" spans="1:25" ht="18" customHeight="1">
      <c r="A83" s="411"/>
      <c r="B83" s="411"/>
      <c r="C83" s="411"/>
      <c r="D83" s="411"/>
      <c r="E83" s="411"/>
      <c r="F83" s="411"/>
      <c r="G83" s="411"/>
      <c r="H83" s="411"/>
      <c r="I83" s="411"/>
      <c r="J83" s="411"/>
      <c r="K83" s="411"/>
      <c r="L83" s="411"/>
      <c r="M83" s="411"/>
      <c r="N83" s="411"/>
      <c r="O83" s="411"/>
      <c r="P83" s="411"/>
      <c r="Q83" s="411"/>
      <c r="R83" s="411"/>
      <c r="S83" s="411"/>
      <c r="T83" s="411"/>
      <c r="U83" s="411"/>
      <c r="V83" s="411"/>
      <c r="W83" s="411"/>
      <c r="X83" s="411"/>
      <c r="Y83" s="411"/>
    </row>
    <row r="84" spans="1:25" ht="18" customHeight="1">
      <c r="A84" s="411"/>
      <c r="B84" s="411"/>
      <c r="C84" s="411"/>
      <c r="D84" s="411"/>
      <c r="E84" s="411"/>
      <c r="F84" s="411"/>
      <c r="G84" s="411"/>
      <c r="H84" s="411"/>
      <c r="I84" s="411"/>
      <c r="J84" s="411"/>
      <c r="K84" s="411"/>
      <c r="L84" s="411"/>
      <c r="M84" s="411"/>
      <c r="N84" s="411"/>
      <c r="O84" s="411"/>
      <c r="P84" s="411"/>
      <c r="Q84" s="411"/>
      <c r="R84" s="411"/>
      <c r="S84" s="411"/>
      <c r="T84" s="411"/>
      <c r="U84" s="411"/>
      <c r="V84" s="411"/>
      <c r="W84" s="411"/>
      <c r="X84" s="411"/>
      <c r="Y84" s="411"/>
    </row>
    <row r="85" spans="1:25" ht="18" customHeight="1">
      <c r="A85" s="411"/>
      <c r="B85" s="411"/>
      <c r="C85" s="411"/>
      <c r="D85" s="411"/>
      <c r="E85" s="411"/>
      <c r="F85" s="411"/>
      <c r="G85" s="411"/>
      <c r="H85" s="411"/>
      <c r="I85" s="411"/>
      <c r="J85" s="411"/>
      <c r="K85" s="411"/>
      <c r="L85" s="411"/>
      <c r="M85" s="411"/>
      <c r="N85" s="411"/>
      <c r="O85" s="411"/>
      <c r="P85" s="411"/>
      <c r="Q85" s="411"/>
      <c r="R85" s="411"/>
      <c r="S85" s="411"/>
      <c r="T85" s="411"/>
      <c r="U85" s="411"/>
      <c r="V85" s="411"/>
      <c r="W85" s="411"/>
      <c r="X85" s="411"/>
      <c r="Y85" s="411"/>
    </row>
    <row r="86" spans="1:25" ht="18" customHeight="1">
      <c r="A86" s="411"/>
      <c r="B86" s="411"/>
      <c r="C86" s="411"/>
      <c r="D86" s="411"/>
      <c r="E86" s="411"/>
      <c r="F86" s="411"/>
      <c r="G86" s="411"/>
      <c r="H86" s="411"/>
      <c r="I86" s="411"/>
      <c r="J86" s="411"/>
      <c r="K86" s="411"/>
      <c r="L86" s="411"/>
      <c r="M86" s="411"/>
      <c r="N86" s="411"/>
      <c r="O86" s="411"/>
      <c r="P86" s="411"/>
      <c r="Q86" s="411"/>
      <c r="R86" s="411"/>
      <c r="S86" s="411"/>
      <c r="T86" s="411"/>
      <c r="U86" s="411"/>
      <c r="V86" s="411"/>
      <c r="W86" s="411"/>
      <c r="X86" s="411"/>
      <c r="Y86" s="411"/>
    </row>
    <row r="87" spans="1:25" ht="18" customHeight="1">
      <c r="A87" s="411"/>
      <c r="B87" s="411"/>
      <c r="C87" s="411"/>
      <c r="D87" s="411"/>
      <c r="E87" s="411"/>
      <c r="F87" s="411"/>
      <c r="G87" s="411"/>
      <c r="H87" s="411"/>
      <c r="I87" s="411"/>
      <c r="J87" s="411"/>
      <c r="K87" s="411"/>
      <c r="L87" s="411"/>
      <c r="M87" s="411"/>
      <c r="N87" s="411"/>
      <c r="O87" s="411"/>
      <c r="P87" s="411"/>
      <c r="Q87" s="411"/>
      <c r="R87" s="411"/>
      <c r="S87" s="411"/>
      <c r="T87" s="411"/>
      <c r="U87" s="411"/>
      <c r="V87" s="411"/>
      <c r="W87" s="411"/>
      <c r="X87" s="411"/>
      <c r="Y87" s="411"/>
    </row>
    <row r="88" spans="1:25" ht="18" customHeight="1">
      <c r="A88" s="411"/>
      <c r="B88" s="411"/>
      <c r="C88" s="411"/>
      <c r="D88" s="411"/>
      <c r="E88" s="411"/>
      <c r="F88" s="411"/>
      <c r="G88" s="411"/>
      <c r="H88" s="411"/>
      <c r="I88" s="411"/>
      <c r="J88" s="411"/>
      <c r="K88" s="411"/>
      <c r="L88" s="411"/>
      <c r="M88" s="411"/>
      <c r="N88" s="411"/>
      <c r="O88" s="411"/>
      <c r="P88" s="411"/>
      <c r="Q88" s="411"/>
      <c r="R88" s="411"/>
      <c r="S88" s="411"/>
      <c r="T88" s="411"/>
      <c r="U88" s="411"/>
      <c r="V88" s="411"/>
      <c r="W88" s="411"/>
      <c r="X88" s="411"/>
      <c r="Y88" s="411"/>
    </row>
    <row r="89" spans="1:25" ht="18" customHeight="1">
      <c r="A89" s="411"/>
      <c r="B89" s="411"/>
      <c r="C89" s="411"/>
      <c r="D89" s="411"/>
      <c r="E89" s="411"/>
      <c r="F89" s="411"/>
      <c r="G89" s="411"/>
      <c r="H89" s="411"/>
      <c r="I89" s="411"/>
      <c r="J89" s="411"/>
      <c r="K89" s="411"/>
      <c r="L89" s="411"/>
      <c r="M89" s="411"/>
      <c r="N89" s="411"/>
      <c r="O89" s="411"/>
      <c r="P89" s="411"/>
      <c r="Q89" s="411"/>
      <c r="R89" s="411"/>
      <c r="S89" s="411"/>
      <c r="T89" s="411"/>
      <c r="U89" s="411"/>
      <c r="V89" s="411"/>
      <c r="W89" s="411"/>
      <c r="X89" s="411"/>
      <c r="Y89" s="411"/>
    </row>
    <row r="90" spans="1:25" ht="18" customHeight="1">
      <c r="A90" s="411"/>
      <c r="B90" s="411"/>
      <c r="C90" s="411"/>
      <c r="D90" s="411"/>
      <c r="E90" s="411"/>
      <c r="F90" s="411"/>
      <c r="G90" s="411"/>
      <c r="H90" s="411"/>
      <c r="I90" s="411"/>
      <c r="J90" s="411"/>
      <c r="K90" s="411"/>
      <c r="L90" s="411"/>
      <c r="M90" s="411"/>
      <c r="N90" s="411"/>
      <c r="O90" s="411"/>
      <c r="P90" s="411"/>
      <c r="Q90" s="411"/>
      <c r="R90" s="411"/>
      <c r="S90" s="411"/>
      <c r="T90" s="411"/>
      <c r="U90" s="411"/>
      <c r="V90" s="411"/>
      <c r="W90" s="411"/>
      <c r="X90" s="411"/>
      <c r="Y90" s="411"/>
    </row>
    <row r="91" spans="1:25" ht="18" customHeight="1">
      <c r="A91" s="411"/>
      <c r="B91" s="411"/>
      <c r="C91" s="411"/>
      <c r="D91" s="411"/>
      <c r="E91" s="411"/>
      <c r="F91" s="411"/>
      <c r="G91" s="411"/>
      <c r="H91" s="411"/>
      <c r="I91" s="411"/>
      <c r="J91" s="411"/>
      <c r="K91" s="411"/>
      <c r="L91" s="411"/>
      <c r="M91" s="411"/>
      <c r="N91" s="411"/>
      <c r="O91" s="411"/>
      <c r="P91" s="411"/>
      <c r="Q91" s="411"/>
      <c r="R91" s="411"/>
      <c r="S91" s="411"/>
      <c r="T91" s="411"/>
      <c r="U91" s="411"/>
      <c r="V91" s="411"/>
      <c r="W91" s="411"/>
      <c r="X91" s="411"/>
      <c r="Y91" s="411"/>
    </row>
    <row r="92" spans="1:25" ht="18" customHeight="1">
      <c r="A92" s="411"/>
      <c r="B92" s="411"/>
      <c r="C92" s="411"/>
      <c r="D92" s="411"/>
      <c r="E92" s="411"/>
      <c r="F92" s="411"/>
      <c r="G92" s="411"/>
      <c r="H92" s="411"/>
      <c r="I92" s="411"/>
      <c r="J92" s="411"/>
      <c r="K92" s="411"/>
      <c r="L92" s="411"/>
      <c r="M92" s="411"/>
      <c r="N92" s="411"/>
      <c r="O92" s="411"/>
      <c r="P92" s="411"/>
      <c r="Q92" s="411"/>
      <c r="R92" s="411"/>
      <c r="S92" s="411"/>
      <c r="T92" s="411"/>
      <c r="U92" s="411"/>
      <c r="V92" s="411"/>
      <c r="W92" s="411"/>
      <c r="X92" s="411"/>
      <c r="Y92" s="411"/>
    </row>
    <row r="93" spans="1:25" ht="18" customHeight="1">
      <c r="A93" s="411"/>
      <c r="B93" s="411"/>
      <c r="C93" s="411"/>
      <c r="D93" s="411"/>
      <c r="E93" s="411"/>
      <c r="F93" s="411"/>
      <c r="G93" s="411"/>
      <c r="H93" s="411"/>
      <c r="I93" s="411"/>
      <c r="J93" s="411"/>
      <c r="K93" s="411"/>
      <c r="L93" s="411"/>
      <c r="M93" s="411"/>
      <c r="N93" s="411"/>
      <c r="O93" s="411"/>
      <c r="P93" s="411"/>
      <c r="Q93" s="411"/>
      <c r="R93" s="411"/>
      <c r="S93" s="411"/>
      <c r="T93" s="411"/>
      <c r="U93" s="411"/>
      <c r="V93" s="411"/>
      <c r="W93" s="411"/>
      <c r="X93" s="411"/>
      <c r="Y93" s="411"/>
    </row>
    <row r="94" spans="1:25" ht="18" customHeight="1">
      <c r="A94" s="411"/>
      <c r="B94" s="411"/>
      <c r="C94" s="411"/>
      <c r="D94" s="411"/>
      <c r="E94" s="411"/>
      <c r="F94" s="411"/>
      <c r="G94" s="411"/>
      <c r="H94" s="411"/>
      <c r="I94" s="411"/>
      <c r="J94" s="411"/>
      <c r="K94" s="411"/>
      <c r="L94" s="411"/>
      <c r="M94" s="411"/>
      <c r="N94" s="411"/>
      <c r="O94" s="411"/>
      <c r="P94" s="411"/>
      <c r="Q94" s="411"/>
      <c r="R94" s="411"/>
      <c r="S94" s="411"/>
      <c r="T94" s="411"/>
      <c r="U94" s="411"/>
      <c r="V94" s="411"/>
      <c r="W94" s="411"/>
      <c r="X94" s="411"/>
      <c r="Y94" s="411"/>
    </row>
    <row r="95" spans="1:25" ht="18" customHeight="1">
      <c r="A95" s="411"/>
      <c r="B95" s="411"/>
      <c r="C95" s="411"/>
      <c r="D95" s="411"/>
      <c r="E95" s="411"/>
      <c r="F95" s="411"/>
      <c r="G95" s="411"/>
      <c r="H95" s="411"/>
      <c r="I95" s="411"/>
      <c r="J95" s="411"/>
      <c r="K95" s="411"/>
      <c r="L95" s="411"/>
      <c r="M95" s="411"/>
      <c r="N95" s="411"/>
      <c r="O95" s="411"/>
      <c r="P95" s="411"/>
      <c r="Q95" s="411"/>
      <c r="R95" s="411"/>
      <c r="S95" s="411"/>
      <c r="T95" s="411"/>
      <c r="U95" s="411"/>
      <c r="V95" s="411"/>
      <c r="W95" s="411"/>
      <c r="X95" s="411"/>
      <c r="Y95" s="411"/>
    </row>
    <row r="96" spans="1:25" ht="18" customHeight="1">
      <c r="A96" s="411"/>
      <c r="B96" s="411"/>
      <c r="C96" s="411"/>
      <c r="D96" s="411"/>
      <c r="E96" s="411"/>
      <c r="F96" s="411"/>
      <c r="G96" s="411"/>
      <c r="H96" s="411"/>
      <c r="I96" s="411"/>
      <c r="J96" s="411"/>
      <c r="K96" s="411"/>
      <c r="L96" s="411"/>
      <c r="M96" s="411"/>
      <c r="N96" s="411"/>
      <c r="O96" s="411"/>
      <c r="P96" s="411"/>
      <c r="Q96" s="411"/>
      <c r="R96" s="411"/>
      <c r="S96" s="411"/>
      <c r="T96" s="411"/>
      <c r="U96" s="411"/>
      <c r="V96" s="411"/>
      <c r="W96" s="411"/>
      <c r="X96" s="411"/>
      <c r="Y96" s="411"/>
    </row>
    <row r="97" spans="1:25" ht="18" customHeight="1">
      <c r="A97" s="411"/>
      <c r="B97" s="411"/>
      <c r="C97" s="411"/>
      <c r="D97" s="411"/>
      <c r="E97" s="411"/>
      <c r="F97" s="411"/>
      <c r="G97" s="411"/>
      <c r="H97" s="411"/>
      <c r="I97" s="411"/>
      <c r="J97" s="411"/>
      <c r="K97" s="411"/>
      <c r="L97" s="411"/>
      <c r="M97" s="411"/>
      <c r="N97" s="411"/>
      <c r="O97" s="411"/>
      <c r="P97" s="411"/>
      <c r="Q97" s="411"/>
      <c r="R97" s="411"/>
      <c r="S97" s="411"/>
      <c r="T97" s="411"/>
      <c r="U97" s="411"/>
      <c r="V97" s="411"/>
      <c r="W97" s="411"/>
      <c r="X97" s="411"/>
      <c r="Y97" s="411"/>
    </row>
    <row r="98" spans="1:25" ht="18" customHeight="1">
      <c r="A98" s="411"/>
      <c r="B98" s="411"/>
      <c r="C98" s="411"/>
      <c r="D98" s="411"/>
      <c r="E98" s="411"/>
      <c r="F98" s="411"/>
      <c r="G98" s="411"/>
      <c r="H98" s="411"/>
      <c r="I98" s="411"/>
      <c r="J98" s="411"/>
      <c r="K98" s="411"/>
      <c r="L98" s="411"/>
      <c r="M98" s="411"/>
      <c r="N98" s="411"/>
      <c r="O98" s="411"/>
      <c r="P98" s="411"/>
      <c r="Q98" s="411"/>
      <c r="R98" s="411"/>
      <c r="S98" s="411"/>
      <c r="T98" s="411"/>
      <c r="U98" s="411"/>
      <c r="V98" s="411"/>
      <c r="W98" s="411"/>
      <c r="X98" s="411"/>
      <c r="Y98" s="411"/>
    </row>
    <row r="99" spans="1:25" ht="18" customHeight="1">
      <c r="A99" s="411"/>
      <c r="B99" s="411"/>
      <c r="C99" s="411"/>
      <c r="D99" s="411"/>
      <c r="E99" s="411"/>
      <c r="F99" s="411"/>
      <c r="G99" s="411"/>
      <c r="H99" s="411"/>
      <c r="I99" s="411"/>
      <c r="J99" s="411"/>
      <c r="K99" s="411"/>
      <c r="L99" s="411"/>
      <c r="M99" s="411"/>
      <c r="N99" s="411"/>
      <c r="O99" s="411"/>
      <c r="P99" s="411"/>
      <c r="Q99" s="411"/>
      <c r="R99" s="411"/>
      <c r="S99" s="411"/>
      <c r="T99" s="411"/>
      <c r="U99" s="411"/>
      <c r="V99" s="411"/>
      <c r="W99" s="411"/>
      <c r="X99" s="411"/>
      <c r="Y99" s="411"/>
    </row>
    <row r="100" spans="1:25" ht="18" customHeight="1">
      <c r="A100" s="411"/>
      <c r="B100" s="411"/>
      <c r="C100" s="411"/>
      <c r="D100" s="411"/>
      <c r="E100" s="411"/>
      <c r="F100" s="411"/>
      <c r="G100" s="411"/>
      <c r="H100" s="411"/>
      <c r="I100" s="411"/>
      <c r="J100" s="411"/>
      <c r="K100" s="411"/>
      <c r="L100" s="411"/>
      <c r="M100" s="411"/>
      <c r="N100" s="411"/>
      <c r="O100" s="411"/>
      <c r="P100" s="411"/>
      <c r="Q100" s="411"/>
      <c r="R100" s="411"/>
      <c r="S100" s="411"/>
      <c r="T100" s="411"/>
      <c r="U100" s="411"/>
      <c r="V100" s="411"/>
      <c r="W100" s="411"/>
      <c r="X100" s="411"/>
      <c r="Y100" s="411"/>
    </row>
    <row r="101" spans="1:25" ht="18" customHeight="1">
      <c r="A101" s="411"/>
      <c r="B101" s="411"/>
      <c r="C101" s="411"/>
      <c r="D101" s="411"/>
      <c r="E101" s="411"/>
      <c r="F101" s="411"/>
      <c r="G101" s="411"/>
      <c r="H101" s="411"/>
      <c r="I101" s="411"/>
      <c r="J101" s="411"/>
      <c r="K101" s="411"/>
      <c r="L101" s="411"/>
      <c r="M101" s="411"/>
      <c r="N101" s="411"/>
      <c r="O101" s="411"/>
      <c r="P101" s="411"/>
      <c r="Q101" s="411"/>
      <c r="R101" s="411"/>
      <c r="S101" s="411"/>
      <c r="T101" s="411"/>
      <c r="U101" s="411"/>
      <c r="V101" s="411"/>
      <c r="W101" s="411"/>
      <c r="X101" s="411"/>
      <c r="Y101" s="411"/>
    </row>
    <row r="102" spans="1:25" ht="18" customHeight="1">
      <c r="A102" s="411"/>
      <c r="B102" s="411"/>
      <c r="C102" s="411"/>
      <c r="D102" s="411"/>
      <c r="E102" s="411"/>
      <c r="F102" s="411"/>
      <c r="G102" s="411"/>
      <c r="H102" s="411"/>
      <c r="I102" s="411"/>
      <c r="J102" s="411"/>
      <c r="K102" s="411"/>
      <c r="L102" s="411"/>
      <c r="M102" s="411"/>
      <c r="N102" s="411"/>
      <c r="O102" s="411"/>
      <c r="P102" s="411"/>
      <c r="Q102" s="411"/>
      <c r="R102" s="411"/>
      <c r="S102" s="411"/>
      <c r="T102" s="411"/>
      <c r="U102" s="411"/>
      <c r="V102" s="411"/>
      <c r="W102" s="411"/>
      <c r="X102" s="411"/>
      <c r="Y102" s="411"/>
    </row>
    <row r="103" spans="1:25" ht="18" customHeight="1">
      <c r="A103" s="411"/>
      <c r="B103" s="411"/>
      <c r="C103" s="411"/>
      <c r="D103" s="411"/>
      <c r="E103" s="411"/>
      <c r="F103" s="411"/>
      <c r="G103" s="411"/>
      <c r="H103" s="411"/>
      <c r="I103" s="411"/>
      <c r="J103" s="411"/>
      <c r="K103" s="411"/>
      <c r="L103" s="411"/>
      <c r="M103" s="411"/>
      <c r="N103" s="411"/>
      <c r="O103" s="411"/>
      <c r="P103" s="411"/>
      <c r="Q103" s="411"/>
      <c r="R103" s="411"/>
      <c r="S103" s="411"/>
      <c r="T103" s="411"/>
      <c r="U103" s="411"/>
      <c r="V103" s="411"/>
      <c r="W103" s="411"/>
      <c r="X103" s="411"/>
      <c r="Y103" s="411"/>
    </row>
    <row r="104" spans="1:25" ht="18" customHeight="1">
      <c r="A104" s="411"/>
      <c r="B104" s="411"/>
      <c r="C104" s="411"/>
      <c r="D104" s="411"/>
      <c r="E104" s="411"/>
      <c r="F104" s="411"/>
      <c r="G104" s="411"/>
      <c r="H104" s="411"/>
      <c r="I104" s="411"/>
      <c r="J104" s="411"/>
      <c r="K104" s="411"/>
      <c r="L104" s="411"/>
      <c r="M104" s="411"/>
      <c r="N104" s="411"/>
      <c r="O104" s="411"/>
      <c r="P104" s="411"/>
      <c r="Q104" s="411"/>
      <c r="R104" s="411"/>
      <c r="S104" s="411"/>
      <c r="T104" s="411"/>
      <c r="U104" s="411"/>
      <c r="V104" s="411"/>
      <c r="W104" s="411"/>
      <c r="X104" s="411"/>
      <c r="Y104" s="411"/>
    </row>
    <row r="105" spans="1:25" ht="18" customHeight="1">
      <c r="A105" s="411"/>
      <c r="B105" s="411"/>
      <c r="C105" s="411"/>
      <c r="D105" s="411"/>
      <c r="E105" s="411"/>
      <c r="F105" s="411"/>
      <c r="G105" s="411"/>
      <c r="H105" s="411"/>
      <c r="I105" s="411"/>
      <c r="J105" s="411"/>
      <c r="K105" s="411"/>
      <c r="L105" s="411"/>
      <c r="M105" s="411"/>
      <c r="N105" s="411"/>
      <c r="O105" s="411"/>
      <c r="P105" s="411"/>
      <c r="Q105" s="411"/>
      <c r="R105" s="411"/>
      <c r="S105" s="411"/>
      <c r="T105" s="411"/>
      <c r="U105" s="411"/>
      <c r="V105" s="411"/>
      <c r="W105" s="411"/>
      <c r="X105" s="411"/>
      <c r="Y105" s="411"/>
    </row>
    <row r="106" spans="1:25" ht="18" customHeight="1">
      <c r="A106" s="411"/>
      <c r="B106" s="411"/>
      <c r="C106" s="411"/>
      <c r="D106" s="411"/>
      <c r="E106" s="411"/>
      <c r="F106" s="411"/>
      <c r="G106" s="411"/>
      <c r="H106" s="411"/>
      <c r="I106" s="411"/>
      <c r="J106" s="411"/>
      <c r="K106" s="411"/>
      <c r="L106" s="411"/>
      <c r="M106" s="411"/>
      <c r="N106" s="411"/>
      <c r="O106" s="411"/>
      <c r="P106" s="411"/>
      <c r="Q106" s="411"/>
      <c r="R106" s="411"/>
      <c r="S106" s="411"/>
      <c r="T106" s="411"/>
      <c r="U106" s="411"/>
      <c r="V106" s="411"/>
      <c r="W106" s="411"/>
      <c r="X106" s="411"/>
      <c r="Y106" s="411"/>
    </row>
    <row r="107" spans="1:25" ht="18" customHeight="1">
      <c r="A107" s="411"/>
      <c r="B107" s="411"/>
      <c r="C107" s="411"/>
      <c r="D107" s="411"/>
      <c r="E107" s="411"/>
      <c r="F107" s="411"/>
      <c r="G107" s="411"/>
      <c r="H107" s="411"/>
      <c r="I107" s="411"/>
      <c r="J107" s="411"/>
      <c r="K107" s="411"/>
      <c r="L107" s="411"/>
      <c r="M107" s="411"/>
      <c r="N107" s="411"/>
      <c r="O107" s="411"/>
      <c r="P107" s="411"/>
      <c r="Q107" s="411"/>
      <c r="R107" s="411"/>
      <c r="S107" s="411"/>
      <c r="T107" s="411"/>
      <c r="U107" s="411"/>
      <c r="V107" s="411"/>
      <c r="W107" s="411"/>
      <c r="X107" s="411"/>
      <c r="Y107" s="411"/>
    </row>
    <row r="108" spans="1:25" ht="18" customHeight="1">
      <c r="A108" s="411"/>
      <c r="B108" s="411"/>
      <c r="C108" s="411"/>
      <c r="D108" s="411"/>
      <c r="E108" s="411"/>
      <c r="F108" s="411"/>
      <c r="G108" s="411"/>
      <c r="H108" s="411"/>
      <c r="I108" s="411"/>
      <c r="J108" s="411"/>
      <c r="K108" s="411"/>
      <c r="L108" s="411"/>
      <c r="M108" s="411"/>
      <c r="N108" s="411"/>
      <c r="O108" s="411"/>
      <c r="P108" s="411"/>
      <c r="Q108" s="411"/>
      <c r="R108" s="411"/>
      <c r="S108" s="411"/>
      <c r="T108" s="411"/>
      <c r="U108" s="411"/>
      <c r="V108" s="411"/>
      <c r="W108" s="411"/>
      <c r="X108" s="411"/>
      <c r="Y108" s="411"/>
    </row>
    <row r="109" spans="1:25" ht="18" customHeight="1">
      <c r="A109" s="411"/>
      <c r="B109" s="411"/>
      <c r="C109" s="411"/>
      <c r="D109" s="411"/>
      <c r="E109" s="411"/>
      <c r="F109" s="411"/>
      <c r="G109" s="411"/>
      <c r="H109" s="411"/>
      <c r="I109" s="411"/>
      <c r="J109" s="411"/>
      <c r="K109" s="411"/>
      <c r="L109" s="411"/>
      <c r="M109" s="411"/>
      <c r="N109" s="411"/>
      <c r="O109" s="411"/>
      <c r="P109" s="411"/>
      <c r="Q109" s="411"/>
      <c r="R109" s="411"/>
      <c r="S109" s="411"/>
      <c r="T109" s="411"/>
      <c r="U109" s="411"/>
      <c r="V109" s="411"/>
      <c r="W109" s="411"/>
      <c r="X109" s="411"/>
      <c r="Y109" s="411"/>
    </row>
    <row r="110" spans="1:25" ht="18" customHeight="1">
      <c r="A110" s="411"/>
      <c r="B110" s="411"/>
      <c r="C110" s="411"/>
      <c r="D110" s="411"/>
      <c r="E110" s="411"/>
      <c r="F110" s="411"/>
      <c r="G110" s="411"/>
      <c r="H110" s="411"/>
      <c r="I110" s="411"/>
      <c r="J110" s="411"/>
      <c r="K110" s="411"/>
      <c r="L110" s="411"/>
      <c r="M110" s="411"/>
      <c r="N110" s="411"/>
      <c r="O110" s="411"/>
      <c r="P110" s="411"/>
      <c r="Q110" s="411"/>
      <c r="R110" s="411"/>
      <c r="S110" s="411"/>
      <c r="T110" s="411"/>
      <c r="U110" s="411"/>
      <c r="V110" s="411"/>
      <c r="W110" s="411"/>
      <c r="X110" s="411"/>
      <c r="Y110" s="411"/>
    </row>
    <row r="111" spans="1:25" ht="18" customHeight="1">
      <c r="A111" s="411"/>
      <c r="B111" s="411"/>
      <c r="C111" s="411"/>
      <c r="D111" s="411"/>
      <c r="E111" s="411"/>
      <c r="F111" s="411"/>
      <c r="G111" s="411"/>
      <c r="H111" s="411"/>
      <c r="I111" s="411"/>
      <c r="J111" s="411"/>
      <c r="K111" s="411"/>
      <c r="L111" s="411"/>
      <c r="M111" s="411"/>
      <c r="N111" s="411"/>
      <c r="O111" s="411"/>
      <c r="P111" s="411"/>
      <c r="Q111" s="411"/>
      <c r="R111" s="411"/>
      <c r="S111" s="411"/>
      <c r="T111" s="411"/>
      <c r="U111" s="411"/>
      <c r="V111" s="411"/>
      <c r="W111" s="411"/>
      <c r="X111" s="411"/>
      <c r="Y111" s="411"/>
    </row>
    <row r="112" spans="1:25" ht="18" customHeight="1">
      <c r="A112" s="411"/>
      <c r="B112" s="411"/>
      <c r="C112" s="411"/>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row>
    <row r="113" spans="1:25" ht="18" customHeight="1">
      <c r="A113" s="411"/>
      <c r="B113" s="411"/>
      <c r="C113" s="411"/>
      <c r="D113" s="411"/>
      <c r="E113" s="411"/>
      <c r="F113" s="411"/>
      <c r="G113" s="411"/>
      <c r="H113" s="411"/>
      <c r="I113" s="411"/>
      <c r="J113" s="411"/>
      <c r="K113" s="411"/>
      <c r="L113" s="411"/>
      <c r="M113" s="411"/>
      <c r="N113" s="411"/>
      <c r="O113" s="411"/>
      <c r="P113" s="411"/>
      <c r="Q113" s="411"/>
      <c r="R113" s="411"/>
      <c r="S113" s="411"/>
      <c r="T113" s="411"/>
      <c r="U113" s="411"/>
      <c r="V113" s="411"/>
      <c r="W113" s="411"/>
      <c r="X113" s="411"/>
      <c r="Y113" s="411"/>
    </row>
    <row r="114" spans="1:25" ht="18" customHeight="1">
      <c r="A114" s="411"/>
      <c r="B114" s="411"/>
      <c r="C114" s="411"/>
      <c r="D114" s="411"/>
      <c r="E114" s="411"/>
      <c r="F114" s="411"/>
      <c r="G114" s="411"/>
      <c r="H114" s="411"/>
      <c r="I114" s="411"/>
      <c r="J114" s="411"/>
      <c r="K114" s="411"/>
      <c r="L114" s="411"/>
      <c r="M114" s="411"/>
      <c r="N114" s="411"/>
      <c r="O114" s="411"/>
      <c r="P114" s="411"/>
      <c r="Q114" s="411"/>
      <c r="R114" s="411"/>
      <c r="S114" s="411"/>
      <c r="T114" s="411"/>
      <c r="U114" s="411"/>
      <c r="V114" s="411"/>
      <c r="W114" s="411"/>
      <c r="X114" s="411"/>
      <c r="Y114" s="411"/>
    </row>
    <row r="115" spans="1:25" ht="18" customHeight="1">
      <c r="A115" s="411"/>
      <c r="B115" s="411"/>
      <c r="C115" s="411"/>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11"/>
    </row>
    <row r="116" spans="1:25" ht="18" customHeight="1">
      <c r="A116" s="411"/>
      <c r="B116" s="411"/>
      <c r="C116" s="411"/>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row>
    <row r="117" spans="1:25" ht="18" customHeight="1">
      <c r="A117" s="411"/>
      <c r="B117" s="411"/>
      <c r="C117" s="411"/>
      <c r="D117" s="411"/>
      <c r="E117" s="411"/>
      <c r="F117" s="411"/>
      <c r="G117" s="411"/>
      <c r="H117" s="411"/>
      <c r="I117" s="411"/>
      <c r="J117" s="411"/>
      <c r="K117" s="411"/>
      <c r="L117" s="411"/>
      <c r="M117" s="411"/>
      <c r="N117" s="411"/>
      <c r="O117" s="411"/>
      <c r="P117" s="411"/>
      <c r="Q117" s="411"/>
      <c r="R117" s="411"/>
      <c r="S117" s="411"/>
      <c r="T117" s="411"/>
      <c r="U117" s="411"/>
      <c r="V117" s="411"/>
      <c r="W117" s="411"/>
      <c r="X117" s="411"/>
      <c r="Y117" s="411"/>
    </row>
    <row r="118" spans="1:25" ht="18" customHeight="1">
      <c r="A118" s="411"/>
      <c r="B118" s="411"/>
      <c r="C118" s="411"/>
      <c r="D118" s="411"/>
      <c r="E118" s="411"/>
      <c r="F118" s="411"/>
      <c r="G118" s="411"/>
      <c r="H118" s="411"/>
      <c r="I118" s="411"/>
      <c r="J118" s="411"/>
      <c r="K118" s="411"/>
      <c r="L118" s="411"/>
      <c r="M118" s="411"/>
      <c r="N118" s="411"/>
      <c r="O118" s="411"/>
      <c r="P118" s="411"/>
      <c r="Q118" s="411"/>
      <c r="R118" s="411"/>
      <c r="S118" s="411"/>
      <c r="T118" s="411"/>
      <c r="U118" s="411"/>
      <c r="V118" s="411"/>
      <c r="W118" s="411"/>
      <c r="X118" s="411"/>
      <c r="Y118" s="411"/>
    </row>
    <row r="119" spans="1:25" ht="18" customHeight="1">
      <c r="A119" s="411"/>
      <c r="B119" s="411"/>
      <c r="C119" s="411"/>
      <c r="D119" s="411"/>
      <c r="E119" s="411"/>
      <c r="F119" s="411"/>
      <c r="G119" s="411"/>
      <c r="H119" s="411"/>
      <c r="I119" s="411"/>
      <c r="J119" s="411"/>
      <c r="K119" s="411"/>
      <c r="L119" s="411"/>
      <c r="M119" s="411"/>
      <c r="N119" s="411"/>
      <c r="O119" s="411"/>
      <c r="P119" s="411"/>
      <c r="Q119" s="411"/>
      <c r="R119" s="411"/>
      <c r="S119" s="411"/>
      <c r="T119" s="411"/>
      <c r="U119" s="411"/>
      <c r="V119" s="411"/>
      <c r="W119" s="411"/>
      <c r="X119" s="411"/>
      <c r="Y119" s="411"/>
    </row>
    <row r="120" spans="1:25" ht="18" customHeight="1">
      <c r="A120" s="411"/>
      <c r="B120" s="411"/>
      <c r="C120" s="411"/>
      <c r="D120" s="411"/>
      <c r="E120" s="411"/>
      <c r="F120" s="411"/>
      <c r="G120" s="411"/>
      <c r="H120" s="411"/>
      <c r="I120" s="411"/>
      <c r="J120" s="411"/>
      <c r="K120" s="411"/>
      <c r="L120" s="411"/>
      <c r="M120" s="411"/>
      <c r="N120" s="411"/>
      <c r="O120" s="411"/>
      <c r="P120" s="411"/>
      <c r="Q120" s="411"/>
      <c r="R120" s="411"/>
      <c r="S120" s="411"/>
      <c r="T120" s="411"/>
      <c r="U120" s="411"/>
      <c r="V120" s="411"/>
      <c r="W120" s="411"/>
      <c r="X120" s="411"/>
      <c r="Y120" s="411"/>
    </row>
  </sheetData>
  <mergeCells count="16">
    <mergeCell ref="A3:AD3"/>
    <mergeCell ref="I5:L5"/>
    <mergeCell ref="M5:Q5"/>
    <mergeCell ref="I6:L6"/>
    <mergeCell ref="M6:R6"/>
    <mergeCell ref="W6:AC6"/>
    <mergeCell ref="I7:L7"/>
    <mergeCell ref="M7:Q7"/>
    <mergeCell ref="B12:D12"/>
    <mergeCell ref="B13:D13"/>
    <mergeCell ref="B14:D14"/>
    <mergeCell ref="E14:AC14"/>
    <mergeCell ref="C40:AC40"/>
    <mergeCell ref="B5:D7"/>
    <mergeCell ref="T5:V7"/>
    <mergeCell ref="B8:D11"/>
  </mergeCells>
  <phoneticPr fontId="3"/>
  <printOptions horizontalCentered="1"/>
  <pageMargins left="0.78740157480314965" right="0.59055118110236227" top="0.98425196850393704" bottom="0.59055118110236227" header="0" footer="0"/>
  <pageSetup paperSize="9" scale="99" fitToWidth="1" fitToHeight="1" orientation="portrait" usePrinterDefaults="1"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2">
    <tabColor theme="4" tint="0.6"/>
  </sheetPr>
  <dimension ref="A2:Y61"/>
  <sheetViews>
    <sheetView view="pageBreakPreview" zoomScaleNormal="70" zoomScaleSheetLayoutView="100" workbookViewId="0">
      <pane ySplit="1" topLeftCell="A2" activePane="bottomLeft" state="frozen"/>
      <selection pane="bottomLeft" activeCell="J6" sqref="J6"/>
    </sheetView>
  </sheetViews>
  <sheetFormatPr defaultColWidth="3.625" defaultRowHeight="13.2"/>
  <cols>
    <col min="1" max="4" width="3.625" style="763"/>
    <col min="5" max="5" width="4.625" style="763" customWidth="1"/>
    <col min="6" max="11" width="3.625" style="763"/>
    <col min="12" max="20" width="3.125" style="763" customWidth="1"/>
    <col min="21" max="21" width="4" style="763" customWidth="1"/>
    <col min="22" max="22" width="4.625" style="763" customWidth="1"/>
    <col min="23" max="23" width="4.875" style="763" customWidth="1"/>
    <col min="24" max="24" width="15.125" style="763" customWidth="1"/>
    <col min="25" max="25" width="0.875" style="763" customWidth="1"/>
    <col min="26" max="16384" width="3.625" style="763"/>
  </cols>
  <sheetData>
    <row r="1" spans="1:25" ht="26.25" customHeight="1"/>
    <row r="2" spans="1:25" ht="20.25" customHeight="1">
      <c r="X2" s="289" t="s">
        <v>579</v>
      </c>
    </row>
    <row r="3" spans="1:25" s="641" customFormat="1" ht="14.4">
      <c r="A3" s="641"/>
      <c r="B3" s="641"/>
      <c r="C3" s="641"/>
      <c r="D3" s="641"/>
      <c r="E3" s="641"/>
      <c r="F3" s="641"/>
      <c r="G3" s="641"/>
      <c r="H3" s="641"/>
      <c r="I3" s="641"/>
      <c r="J3" s="641"/>
      <c r="K3" s="641"/>
      <c r="L3" s="641"/>
      <c r="M3" s="641"/>
      <c r="N3" s="641"/>
      <c r="O3" s="641"/>
      <c r="P3" s="641"/>
      <c r="Q3" s="641"/>
      <c r="R3" s="641"/>
      <c r="S3" s="788" t="s">
        <v>532</v>
      </c>
      <c r="T3" s="788"/>
      <c r="U3" s="788"/>
      <c r="V3" s="788"/>
      <c r="W3" s="788"/>
      <c r="X3" s="788"/>
      <c r="Y3" s="641"/>
    </row>
    <row r="4" spans="1:25" s="642" customFormat="1" ht="17.25" customHeight="1">
      <c r="B4" s="289" t="s">
        <v>96</v>
      </c>
      <c r="D4" s="781" t="str">
        <f>+'【■■　データ入力　■■】'!D13</f>
        <v>〇〇　〇〇</v>
      </c>
      <c r="E4" s="781"/>
      <c r="F4" s="781"/>
      <c r="G4" s="289" t="s">
        <v>994</v>
      </c>
    </row>
    <row r="5" spans="1:25" ht="17.25" customHeight="1">
      <c r="A5" s="765"/>
      <c r="B5" s="765"/>
      <c r="C5" s="765"/>
      <c r="O5" s="289" t="s">
        <v>621</v>
      </c>
      <c r="P5" s="289"/>
      <c r="Q5" s="786"/>
      <c r="T5" s="433" t="str">
        <f>+'【■■　データ入力　■■】'!D21</f>
        <v>○○建設・△△興業富山2号線道路改良工事共同企業体</v>
      </c>
      <c r="U5" s="477"/>
      <c r="V5" s="477"/>
      <c r="W5" s="477"/>
      <c r="X5" s="477"/>
      <c r="Y5" s="794"/>
    </row>
    <row r="6" spans="1:25" ht="17.25" customHeight="1">
      <c r="A6" s="765"/>
      <c r="B6" s="765"/>
      <c r="C6" s="765"/>
      <c r="D6" s="765"/>
      <c r="E6" s="765"/>
      <c r="F6" s="765"/>
      <c r="O6" s="413" t="s">
        <v>597</v>
      </c>
      <c r="P6" s="413"/>
      <c r="Q6" s="787"/>
      <c r="T6" s="787" t="str">
        <f>+'【■■　データ入力　■■】'!D24</f>
        <v>□□　□□</v>
      </c>
      <c r="U6" s="787"/>
      <c r="V6" s="787"/>
      <c r="W6" s="787"/>
      <c r="X6" s="792"/>
      <c r="Y6" s="794"/>
    </row>
    <row r="7" spans="1:25" ht="13.5" customHeight="1">
      <c r="A7" s="765"/>
      <c r="B7" s="765"/>
      <c r="C7" s="765"/>
      <c r="D7" s="765"/>
      <c r="E7" s="765"/>
      <c r="F7" s="765"/>
      <c r="K7" s="765"/>
      <c r="L7" s="765"/>
      <c r="M7" s="765"/>
      <c r="N7" s="641"/>
      <c r="O7" s="784"/>
      <c r="P7" s="297"/>
      <c r="Q7" s="297"/>
      <c r="R7" s="297"/>
      <c r="S7" s="297"/>
      <c r="T7" s="297"/>
      <c r="U7" s="297"/>
      <c r="V7" s="297"/>
      <c r="W7" s="769"/>
      <c r="X7" s="793"/>
      <c r="Y7" s="794"/>
    </row>
    <row r="8" spans="1:25" ht="20.100000000000001" customHeight="1">
      <c r="A8" s="766" t="s">
        <v>995</v>
      </c>
      <c r="B8" s="766"/>
      <c r="C8" s="766"/>
      <c r="D8" s="766"/>
      <c r="E8" s="766"/>
      <c r="F8" s="766"/>
      <c r="G8" s="766"/>
      <c r="H8" s="766"/>
      <c r="I8" s="766"/>
      <c r="J8" s="766"/>
      <c r="K8" s="766"/>
      <c r="L8" s="766"/>
      <c r="M8" s="766"/>
      <c r="N8" s="766"/>
      <c r="O8" s="766"/>
      <c r="P8" s="766"/>
      <c r="Q8" s="766"/>
      <c r="R8" s="766"/>
      <c r="S8" s="766"/>
      <c r="T8" s="766"/>
      <c r="U8" s="766"/>
      <c r="V8" s="766"/>
      <c r="W8" s="766"/>
      <c r="X8" s="766"/>
      <c r="Y8" s="795"/>
    </row>
    <row r="9" spans="1:25" ht="13.5" customHeight="1">
      <c r="C9" s="778"/>
      <c r="D9" s="778"/>
      <c r="E9" s="778"/>
      <c r="F9" s="778"/>
      <c r="G9" s="778"/>
      <c r="H9" s="778"/>
      <c r="I9" s="778"/>
      <c r="J9" s="778"/>
      <c r="K9" s="778"/>
      <c r="L9" s="778"/>
      <c r="M9" s="778"/>
      <c r="N9" s="778"/>
      <c r="O9" s="778"/>
      <c r="P9" s="785"/>
      <c r="Q9" s="785"/>
      <c r="R9" s="785"/>
      <c r="S9" s="785"/>
      <c r="T9" s="785"/>
      <c r="U9" s="785"/>
      <c r="V9" s="785"/>
    </row>
    <row r="10" spans="1:25" ht="18" customHeight="1">
      <c r="A10" s="767">
        <f>+'【■■　データ入力　■■】'!D15</f>
        <v>45778</v>
      </c>
      <c r="B10" s="767"/>
      <c r="C10" s="767"/>
      <c r="D10" s="767"/>
      <c r="E10" s="767"/>
      <c r="F10" s="544" t="s">
        <v>457</v>
      </c>
      <c r="G10" s="544"/>
      <c r="H10" s="544"/>
      <c r="I10" s="544"/>
      <c r="J10" s="544"/>
      <c r="K10" s="544"/>
      <c r="L10" s="544"/>
      <c r="M10" s="544"/>
      <c r="N10" s="544"/>
      <c r="O10" s="544"/>
      <c r="P10" s="544"/>
      <c r="Q10" s="544"/>
      <c r="R10" s="544"/>
      <c r="S10" s="544"/>
      <c r="T10" s="544"/>
      <c r="U10" s="544"/>
      <c r="V10" s="544"/>
      <c r="W10" s="544"/>
      <c r="X10" s="544"/>
      <c r="Y10" s="289"/>
    </row>
    <row r="11" spans="1:25">
      <c r="B11" s="544"/>
      <c r="C11" s="779" t="s">
        <v>521</v>
      </c>
      <c r="D11" s="782">
        <f>+'【■■　データ入力　■■】'!D9</f>
        <v>1234</v>
      </c>
      <c r="E11" s="782"/>
      <c r="F11" s="782"/>
      <c r="G11" s="783" t="s">
        <v>121</v>
      </c>
      <c r="H11" s="544"/>
      <c r="I11" s="544"/>
      <c r="J11" s="544"/>
      <c r="K11" s="544"/>
      <c r="L11" s="544"/>
      <c r="M11" s="544"/>
      <c r="N11" s="544"/>
      <c r="O11" s="544"/>
      <c r="P11" s="544"/>
      <c r="Q11" s="544"/>
      <c r="R11" s="544"/>
      <c r="S11" s="544"/>
      <c r="T11" s="544"/>
      <c r="U11" s="544"/>
      <c r="V11" s="544"/>
      <c r="W11" s="544"/>
      <c r="X11" s="544"/>
      <c r="Y11" s="289"/>
    </row>
    <row r="12" spans="1:25" ht="20.100000000000001" customHeight="1">
      <c r="A12" s="544"/>
      <c r="B12" s="772" t="str">
        <f>+'【■■　データ入力　■■】'!D10</f>
        <v>市道〇○○○線○○○〇工事</v>
      </c>
      <c r="C12" s="772"/>
      <c r="D12" s="772"/>
      <c r="E12" s="772"/>
      <c r="F12" s="772"/>
      <c r="G12" s="772"/>
      <c r="H12" s="772"/>
      <c r="I12" s="772"/>
      <c r="J12" s="772"/>
      <c r="K12" s="772"/>
      <c r="L12" s="772"/>
      <c r="M12" s="772"/>
      <c r="N12" s="772"/>
      <c r="O12" s="772"/>
      <c r="P12" s="772"/>
      <c r="Q12" s="772"/>
      <c r="R12" s="772"/>
      <c r="S12" s="772"/>
      <c r="T12" s="772"/>
      <c r="U12" s="772"/>
      <c r="V12" s="772"/>
      <c r="W12" s="772"/>
      <c r="X12" s="544"/>
      <c r="Y12" s="289"/>
    </row>
    <row r="13" spans="1:25" ht="33.75" customHeight="1">
      <c r="A13" s="768" t="s">
        <v>602</v>
      </c>
      <c r="B13" s="768"/>
      <c r="C13" s="768"/>
      <c r="D13" s="768"/>
      <c r="E13" s="768"/>
      <c r="F13" s="768"/>
      <c r="G13" s="768"/>
      <c r="H13" s="768"/>
      <c r="I13" s="768"/>
      <c r="J13" s="768"/>
      <c r="K13" s="768"/>
      <c r="L13" s="768"/>
      <c r="M13" s="768"/>
      <c r="N13" s="768"/>
      <c r="O13" s="768"/>
      <c r="P13" s="768"/>
      <c r="Q13" s="768"/>
      <c r="R13" s="768"/>
      <c r="S13" s="768"/>
      <c r="T13" s="768"/>
      <c r="U13" s="768"/>
      <c r="V13" s="768"/>
      <c r="W13" s="768"/>
      <c r="X13" s="768"/>
      <c r="Y13" s="289"/>
    </row>
    <row r="14" spans="1:25" ht="20.100000000000001" customHeight="1">
      <c r="A14" s="412" t="s">
        <v>88</v>
      </c>
      <c r="B14" s="412"/>
      <c r="C14" s="412"/>
      <c r="D14" s="412"/>
      <c r="E14" s="412"/>
      <c r="F14" s="412"/>
      <c r="G14" s="412"/>
      <c r="H14" s="412"/>
      <c r="I14" s="412"/>
      <c r="J14" s="412"/>
      <c r="K14" s="412"/>
      <c r="L14" s="412"/>
      <c r="M14" s="412"/>
      <c r="N14" s="412"/>
      <c r="O14" s="412"/>
      <c r="P14" s="412"/>
      <c r="Q14" s="412"/>
      <c r="R14" s="412"/>
      <c r="S14" s="412"/>
      <c r="T14" s="412"/>
      <c r="U14" s="412"/>
      <c r="V14" s="412"/>
      <c r="W14" s="412"/>
      <c r="X14" s="412"/>
      <c r="Y14" s="704"/>
    </row>
    <row r="15" spans="1:25" ht="15.75" customHeight="1">
      <c r="A15" s="769" t="s">
        <v>996</v>
      </c>
      <c r="C15" s="769"/>
      <c r="D15" s="769"/>
      <c r="E15" s="769"/>
      <c r="F15" s="769"/>
      <c r="G15" s="769"/>
      <c r="H15" s="769"/>
      <c r="I15" s="769"/>
      <c r="J15" s="769"/>
      <c r="K15" s="769"/>
      <c r="L15" s="769"/>
      <c r="M15" s="769"/>
      <c r="N15" s="769"/>
      <c r="O15" s="769"/>
      <c r="P15" s="769"/>
      <c r="Q15" s="769"/>
      <c r="R15" s="769"/>
      <c r="S15" s="769"/>
      <c r="T15" s="769"/>
      <c r="U15" s="769"/>
      <c r="V15" s="769"/>
      <c r="W15" s="769"/>
      <c r="X15" s="769"/>
    </row>
    <row r="16" spans="1:25" ht="15.75" customHeight="1">
      <c r="A16" s="770"/>
      <c r="B16" s="769" t="s">
        <v>1039</v>
      </c>
      <c r="C16" s="769"/>
      <c r="D16" s="769"/>
      <c r="E16" s="769"/>
      <c r="F16" s="769"/>
      <c r="G16" s="769"/>
      <c r="H16" s="769"/>
      <c r="I16" s="769"/>
      <c r="J16" s="769"/>
      <c r="K16" s="769"/>
      <c r="L16" s="769"/>
      <c r="M16" s="769"/>
      <c r="N16" s="769"/>
      <c r="O16" s="769"/>
      <c r="P16" s="769"/>
      <c r="Q16" s="769"/>
      <c r="R16" s="769"/>
      <c r="S16" s="769"/>
      <c r="T16" s="769"/>
      <c r="U16" s="769"/>
      <c r="V16" s="769"/>
      <c r="W16" s="769"/>
      <c r="X16" s="769"/>
    </row>
    <row r="17" spans="1:24" ht="15.75" customHeight="1">
      <c r="A17" s="770"/>
      <c r="B17" s="769" t="s">
        <v>90</v>
      </c>
      <c r="C17" s="769"/>
      <c r="D17" s="769"/>
      <c r="E17" s="769"/>
      <c r="F17" s="769"/>
      <c r="G17" s="769"/>
      <c r="H17" s="769"/>
      <c r="I17" s="769"/>
      <c r="J17" s="769"/>
      <c r="K17" s="769"/>
      <c r="L17" s="769"/>
      <c r="M17" s="769"/>
      <c r="N17" s="769"/>
      <c r="O17" s="769"/>
      <c r="P17" s="769"/>
      <c r="Q17" s="769"/>
      <c r="R17" s="769"/>
      <c r="S17" s="769"/>
      <c r="T17" s="769"/>
      <c r="U17" s="769"/>
      <c r="V17" s="769"/>
      <c r="W17" s="769"/>
      <c r="X17" s="769"/>
    </row>
    <row r="18" spans="1:24" ht="15.75" customHeight="1">
      <c r="A18" s="770"/>
      <c r="B18" s="763" t="s">
        <v>997</v>
      </c>
    </row>
    <row r="19" spans="1:24" ht="15.75" customHeight="1">
      <c r="A19" s="770"/>
      <c r="B19" s="763" t="s">
        <v>99</v>
      </c>
    </row>
    <row r="20" spans="1:24" ht="15.75" customHeight="1"/>
    <row r="21" spans="1:24" ht="14.25" customHeight="1">
      <c r="A21" s="763" t="s">
        <v>582</v>
      </c>
    </row>
    <row r="22" spans="1:24" ht="14.25" customHeight="1">
      <c r="A22" s="770"/>
      <c r="B22" s="769" t="s">
        <v>1039</v>
      </c>
    </row>
    <row r="23" spans="1:24" ht="14.25" customHeight="1">
      <c r="B23" s="763" t="s">
        <v>584</v>
      </c>
    </row>
    <row r="24" spans="1:24" ht="9.75" customHeight="1"/>
    <row r="25" spans="1:24" ht="14.25" customHeight="1">
      <c r="A25" s="770"/>
      <c r="B25" s="763" t="s">
        <v>90</v>
      </c>
    </row>
    <row r="26" spans="1:24" ht="14.25" customHeight="1">
      <c r="B26" s="763" t="s">
        <v>584</v>
      </c>
    </row>
    <row r="27" spans="1:24" ht="9.75" customHeight="1"/>
    <row r="28" spans="1:24" ht="14.25" customHeight="1">
      <c r="A28" s="770"/>
      <c r="B28" s="763" t="s">
        <v>997</v>
      </c>
    </row>
    <row r="29" spans="1:24" ht="14.25" customHeight="1">
      <c r="B29" s="763" t="s">
        <v>584</v>
      </c>
    </row>
    <row r="30" spans="1:24" ht="9.75" customHeight="1"/>
    <row r="31" spans="1:24" ht="14.25" customHeight="1">
      <c r="A31" s="770"/>
      <c r="B31" s="763" t="s">
        <v>99</v>
      </c>
    </row>
    <row r="32" spans="1:24" ht="14.25" customHeight="1">
      <c r="B32" s="763" t="s">
        <v>584</v>
      </c>
    </row>
    <row r="33" spans="1:23" ht="9.75" customHeight="1"/>
    <row r="34" spans="1:23" ht="14.4">
      <c r="A34" s="763" t="s">
        <v>1000</v>
      </c>
      <c r="B34" s="413"/>
      <c r="C34" s="297"/>
      <c r="D34" s="289"/>
      <c r="E34" s="289"/>
      <c r="F34" s="289"/>
      <c r="G34" s="289"/>
      <c r="H34" s="289"/>
      <c r="I34" s="289"/>
      <c r="J34" s="289"/>
      <c r="K34" s="289"/>
      <c r="L34" s="289"/>
      <c r="M34" s="289"/>
      <c r="N34" s="289"/>
      <c r="O34" s="289"/>
      <c r="P34" s="289"/>
      <c r="Q34" s="289"/>
      <c r="R34" s="289"/>
      <c r="S34" s="289"/>
      <c r="T34" s="289"/>
      <c r="U34" s="289"/>
    </row>
    <row r="35" spans="1:23" ht="14.4">
      <c r="A35" s="297"/>
      <c r="B35" s="773" t="s">
        <v>581</v>
      </c>
      <c r="C35" s="780"/>
      <c r="D35" s="780"/>
      <c r="E35" s="780"/>
      <c r="F35" s="780"/>
      <c r="G35" s="780"/>
      <c r="H35" s="780"/>
      <c r="I35" s="780"/>
      <c r="J35" s="780"/>
      <c r="K35" s="780"/>
      <c r="L35" s="780"/>
      <c r="M35" s="780"/>
      <c r="N35" s="780"/>
      <c r="O35" s="780"/>
      <c r="P35" s="780"/>
      <c r="Q35" s="780"/>
      <c r="R35" s="780"/>
      <c r="S35" s="780"/>
      <c r="T35" s="780"/>
      <c r="U35" s="780"/>
      <c r="V35" s="780"/>
      <c r="W35" s="789"/>
    </row>
    <row r="36" spans="1:23">
      <c r="A36" s="289"/>
      <c r="B36" s="774"/>
      <c r="C36" s="665"/>
      <c r="D36" s="665"/>
      <c r="E36" s="665"/>
      <c r="F36" s="665"/>
      <c r="G36" s="665"/>
      <c r="H36" s="665"/>
      <c r="I36" s="665"/>
      <c r="J36" s="665"/>
      <c r="K36" s="665"/>
      <c r="L36" s="665"/>
      <c r="M36" s="665"/>
      <c r="N36" s="665"/>
      <c r="O36" s="665"/>
      <c r="P36" s="665"/>
      <c r="Q36" s="665"/>
      <c r="R36" s="665"/>
      <c r="S36" s="665"/>
      <c r="T36" s="665"/>
      <c r="U36" s="665"/>
      <c r="V36" s="665"/>
      <c r="W36" s="790"/>
    </row>
    <row r="37" spans="1:23">
      <c r="A37" s="289"/>
      <c r="B37" s="774"/>
      <c r="C37" s="665"/>
      <c r="D37" s="665"/>
      <c r="E37" s="665"/>
      <c r="F37" s="665"/>
      <c r="G37" s="665"/>
      <c r="H37" s="665"/>
      <c r="I37" s="665"/>
      <c r="J37" s="665"/>
      <c r="K37" s="665"/>
      <c r="L37" s="665"/>
      <c r="M37" s="665"/>
      <c r="N37" s="665"/>
      <c r="O37" s="665"/>
      <c r="P37" s="665"/>
      <c r="Q37" s="665"/>
      <c r="R37" s="665"/>
      <c r="S37" s="665"/>
      <c r="T37" s="665"/>
      <c r="U37" s="665"/>
      <c r="V37" s="665"/>
      <c r="W37" s="790"/>
    </row>
    <row r="38" spans="1:23">
      <c r="A38" s="289"/>
      <c r="B38" s="774"/>
      <c r="C38" s="665"/>
      <c r="D38" s="665"/>
      <c r="E38" s="665"/>
      <c r="F38" s="665"/>
      <c r="G38" s="665"/>
      <c r="H38" s="665"/>
      <c r="I38" s="665"/>
      <c r="J38" s="665"/>
      <c r="K38" s="665"/>
      <c r="L38" s="665"/>
      <c r="M38" s="665"/>
      <c r="N38" s="665"/>
      <c r="O38" s="665"/>
      <c r="P38" s="665"/>
      <c r="Q38" s="665"/>
      <c r="R38" s="665"/>
      <c r="S38" s="665"/>
      <c r="T38" s="665"/>
      <c r="U38" s="665"/>
      <c r="V38" s="665"/>
      <c r="W38" s="790"/>
    </row>
    <row r="39" spans="1:23">
      <c r="A39" s="289"/>
      <c r="B39" s="774"/>
      <c r="C39" s="665"/>
      <c r="D39" s="665"/>
      <c r="E39" s="665"/>
      <c r="F39" s="665"/>
      <c r="G39" s="665"/>
      <c r="H39" s="665"/>
      <c r="I39" s="665"/>
      <c r="J39" s="665"/>
      <c r="K39" s="665"/>
      <c r="L39" s="665"/>
      <c r="M39" s="665"/>
      <c r="N39" s="665"/>
      <c r="O39" s="665"/>
      <c r="P39" s="665"/>
      <c r="Q39" s="665"/>
      <c r="R39" s="665"/>
      <c r="S39" s="665"/>
      <c r="T39" s="665"/>
      <c r="U39" s="665"/>
      <c r="V39" s="665"/>
      <c r="W39" s="790"/>
    </row>
    <row r="40" spans="1:23">
      <c r="A40" s="289"/>
      <c r="B40" s="774"/>
      <c r="C40" s="665"/>
      <c r="D40" s="665"/>
      <c r="E40" s="665"/>
      <c r="F40" s="665"/>
      <c r="G40" s="665"/>
      <c r="H40" s="665"/>
      <c r="I40" s="665"/>
      <c r="J40" s="665"/>
      <c r="K40" s="665"/>
      <c r="L40" s="665"/>
      <c r="M40" s="665"/>
      <c r="N40" s="665"/>
      <c r="O40" s="665"/>
      <c r="P40" s="665"/>
      <c r="Q40" s="665"/>
      <c r="R40" s="665"/>
      <c r="S40" s="665"/>
      <c r="T40" s="665"/>
      <c r="U40" s="665"/>
      <c r="V40" s="665"/>
      <c r="W40" s="790"/>
    </row>
    <row r="41" spans="1:23">
      <c r="A41" s="289"/>
      <c r="B41" s="774"/>
      <c r="C41" s="665"/>
      <c r="D41" s="665"/>
      <c r="E41" s="665"/>
      <c r="F41" s="665"/>
      <c r="G41" s="665"/>
      <c r="H41" s="665"/>
      <c r="I41" s="665"/>
      <c r="J41" s="665"/>
      <c r="K41" s="665"/>
      <c r="L41" s="665"/>
      <c r="M41" s="665"/>
      <c r="N41" s="665"/>
      <c r="O41" s="665"/>
      <c r="P41" s="665"/>
      <c r="Q41" s="665"/>
      <c r="R41" s="665"/>
      <c r="S41" s="665"/>
      <c r="T41" s="665"/>
      <c r="U41" s="665"/>
      <c r="V41" s="665"/>
      <c r="W41" s="790"/>
    </row>
    <row r="42" spans="1:23">
      <c r="A42" s="289"/>
      <c r="B42" s="774"/>
      <c r="C42" s="665"/>
      <c r="D42" s="665"/>
      <c r="E42" s="665"/>
      <c r="F42" s="665"/>
      <c r="G42" s="665"/>
      <c r="H42" s="665"/>
      <c r="I42" s="665"/>
      <c r="J42" s="665"/>
      <c r="K42" s="665"/>
      <c r="L42" s="665"/>
      <c r="M42" s="665"/>
      <c r="N42" s="665"/>
      <c r="O42" s="665"/>
      <c r="P42" s="665"/>
      <c r="Q42" s="665"/>
      <c r="R42" s="665"/>
      <c r="S42" s="665"/>
      <c r="T42" s="665"/>
      <c r="U42" s="665"/>
      <c r="V42" s="665"/>
      <c r="W42" s="790"/>
    </row>
    <row r="43" spans="1:23">
      <c r="A43" s="289"/>
      <c r="B43" s="774"/>
      <c r="C43" s="665"/>
      <c r="D43" s="665"/>
      <c r="E43" s="665"/>
      <c r="F43" s="665"/>
      <c r="G43" s="665"/>
      <c r="H43" s="665"/>
      <c r="I43" s="665"/>
      <c r="J43" s="665"/>
      <c r="K43" s="665"/>
      <c r="L43" s="665"/>
      <c r="M43" s="665"/>
      <c r="N43" s="665"/>
      <c r="O43" s="665"/>
      <c r="P43" s="665"/>
      <c r="Q43" s="665"/>
      <c r="R43" s="665"/>
      <c r="S43" s="665"/>
      <c r="T43" s="665"/>
      <c r="U43" s="665"/>
      <c r="V43" s="665"/>
      <c r="W43" s="790"/>
    </row>
    <row r="44" spans="1:23">
      <c r="A44" s="289"/>
      <c r="B44" s="774"/>
      <c r="C44" s="665"/>
      <c r="D44" s="665"/>
      <c r="E44" s="665"/>
      <c r="F44" s="665"/>
      <c r="G44" s="665"/>
      <c r="H44" s="665"/>
      <c r="I44" s="665"/>
      <c r="J44" s="665"/>
      <c r="K44" s="665"/>
      <c r="L44" s="665"/>
      <c r="M44" s="665"/>
      <c r="N44" s="665"/>
      <c r="O44" s="665"/>
      <c r="P44" s="665"/>
      <c r="Q44" s="665"/>
      <c r="R44" s="665"/>
      <c r="S44" s="665"/>
      <c r="T44" s="665"/>
      <c r="U44" s="665"/>
      <c r="V44" s="665"/>
      <c r="W44" s="790"/>
    </row>
    <row r="45" spans="1:23">
      <c r="A45" s="289"/>
      <c r="B45" s="774"/>
      <c r="C45" s="665"/>
      <c r="D45" s="665"/>
      <c r="E45" s="665"/>
      <c r="F45" s="665"/>
      <c r="G45" s="665"/>
      <c r="H45" s="665"/>
      <c r="I45" s="665"/>
      <c r="J45" s="665"/>
      <c r="K45" s="665"/>
      <c r="L45" s="665"/>
      <c r="M45" s="665"/>
      <c r="N45" s="665"/>
      <c r="O45" s="665"/>
      <c r="P45" s="665"/>
      <c r="Q45" s="665"/>
      <c r="R45" s="665"/>
      <c r="S45" s="665"/>
      <c r="T45" s="665"/>
      <c r="U45" s="665"/>
      <c r="V45" s="665"/>
      <c r="W45" s="790"/>
    </row>
    <row r="46" spans="1:23">
      <c r="A46" s="289"/>
      <c r="B46" s="774"/>
      <c r="C46" s="665"/>
      <c r="D46" s="665"/>
      <c r="E46" s="665"/>
      <c r="F46" s="665"/>
      <c r="G46" s="665"/>
      <c r="H46" s="665"/>
      <c r="I46" s="665"/>
      <c r="J46" s="665"/>
      <c r="K46" s="665"/>
      <c r="L46" s="665"/>
      <c r="M46" s="665"/>
      <c r="N46" s="665"/>
      <c r="O46" s="665"/>
      <c r="P46" s="665"/>
      <c r="Q46" s="665"/>
      <c r="R46" s="665"/>
      <c r="S46" s="665"/>
      <c r="T46" s="665"/>
      <c r="U46" s="665"/>
      <c r="V46" s="665"/>
      <c r="W46" s="790"/>
    </row>
    <row r="47" spans="1:23">
      <c r="A47" s="289"/>
      <c r="B47" s="774"/>
      <c r="C47" s="665"/>
      <c r="D47" s="665"/>
      <c r="E47" s="665"/>
      <c r="F47" s="665"/>
      <c r="G47" s="665"/>
      <c r="H47" s="665"/>
      <c r="I47" s="665"/>
      <c r="J47" s="665"/>
      <c r="K47" s="665"/>
      <c r="L47" s="665"/>
      <c r="M47" s="665"/>
      <c r="N47" s="665"/>
      <c r="O47" s="665"/>
      <c r="P47" s="665"/>
      <c r="Q47" s="665"/>
      <c r="R47" s="665"/>
      <c r="S47" s="665"/>
      <c r="T47" s="665"/>
      <c r="U47" s="665"/>
      <c r="V47" s="665"/>
      <c r="W47" s="790"/>
    </row>
    <row r="48" spans="1:23">
      <c r="A48" s="289"/>
      <c r="B48" s="774"/>
      <c r="C48" s="665"/>
      <c r="D48" s="665"/>
      <c r="E48" s="665"/>
      <c r="F48" s="665"/>
      <c r="G48" s="665"/>
      <c r="H48" s="665"/>
      <c r="I48" s="665"/>
      <c r="J48" s="665"/>
      <c r="K48" s="665"/>
      <c r="L48" s="665"/>
      <c r="M48" s="665"/>
      <c r="N48" s="665"/>
      <c r="O48" s="665"/>
      <c r="P48" s="665"/>
      <c r="Q48" s="665"/>
      <c r="R48" s="665"/>
      <c r="S48" s="665"/>
      <c r="T48" s="665"/>
      <c r="U48" s="665"/>
      <c r="V48" s="665"/>
      <c r="W48" s="790"/>
    </row>
    <row r="49" spans="1:24">
      <c r="A49" s="289"/>
      <c r="B49" s="774"/>
      <c r="C49" s="665"/>
      <c r="D49" s="665"/>
      <c r="E49" s="665"/>
      <c r="F49" s="665"/>
      <c r="G49" s="665"/>
      <c r="H49" s="665"/>
      <c r="I49" s="665"/>
      <c r="J49" s="665"/>
      <c r="K49" s="665"/>
      <c r="L49" s="665"/>
      <c r="M49" s="665"/>
      <c r="N49" s="665"/>
      <c r="O49" s="665"/>
      <c r="P49" s="665"/>
      <c r="Q49" s="665"/>
      <c r="R49" s="665"/>
      <c r="S49" s="665"/>
      <c r="T49" s="665"/>
      <c r="U49" s="665"/>
      <c r="V49" s="665"/>
      <c r="W49" s="790"/>
    </row>
    <row r="50" spans="1:24">
      <c r="A50" s="289"/>
      <c r="B50" s="774"/>
      <c r="C50" s="665"/>
      <c r="D50" s="665"/>
      <c r="E50" s="665"/>
      <c r="F50" s="665"/>
      <c r="G50" s="665"/>
      <c r="H50" s="665"/>
      <c r="I50" s="665"/>
      <c r="J50" s="665"/>
      <c r="K50" s="665"/>
      <c r="L50" s="665"/>
      <c r="M50" s="665"/>
      <c r="N50" s="665"/>
      <c r="O50" s="665"/>
      <c r="P50" s="665"/>
      <c r="Q50" s="665"/>
      <c r="R50" s="665"/>
      <c r="S50" s="665"/>
      <c r="T50" s="665"/>
      <c r="U50" s="665"/>
      <c r="V50" s="665"/>
      <c r="W50" s="790"/>
    </row>
    <row r="51" spans="1:24">
      <c r="A51" s="289"/>
      <c r="B51" s="774"/>
      <c r="C51" s="665"/>
      <c r="D51" s="665"/>
      <c r="E51" s="665"/>
      <c r="F51" s="665"/>
      <c r="G51" s="665"/>
      <c r="H51" s="665"/>
      <c r="I51" s="665"/>
      <c r="J51" s="665"/>
      <c r="K51" s="665"/>
      <c r="L51" s="665"/>
      <c r="M51" s="665"/>
      <c r="N51" s="665"/>
      <c r="O51" s="665"/>
      <c r="P51" s="665"/>
      <c r="Q51" s="665"/>
      <c r="R51" s="665"/>
      <c r="S51" s="665"/>
      <c r="T51" s="665"/>
      <c r="U51" s="665"/>
      <c r="V51" s="665"/>
      <c r="W51" s="790"/>
    </row>
    <row r="52" spans="1:24">
      <c r="A52" s="289"/>
      <c r="B52" s="774"/>
      <c r="C52" s="665"/>
      <c r="D52" s="665"/>
      <c r="E52" s="665"/>
      <c r="F52" s="665"/>
      <c r="G52" s="665"/>
      <c r="H52" s="665"/>
      <c r="I52" s="665"/>
      <c r="J52" s="665"/>
      <c r="K52" s="665"/>
      <c r="L52" s="665"/>
      <c r="M52" s="665"/>
      <c r="N52" s="665"/>
      <c r="O52" s="665"/>
      <c r="P52" s="665"/>
      <c r="Q52" s="665"/>
      <c r="R52" s="665"/>
      <c r="S52" s="665"/>
      <c r="T52" s="665"/>
      <c r="U52" s="665"/>
      <c r="V52" s="665"/>
      <c r="W52" s="790"/>
    </row>
    <row r="53" spans="1:24">
      <c r="A53" s="289"/>
      <c r="B53" s="774"/>
      <c r="C53" s="665"/>
      <c r="D53" s="665"/>
      <c r="E53" s="665"/>
      <c r="F53" s="665"/>
      <c r="G53" s="665"/>
      <c r="H53" s="665"/>
      <c r="I53" s="665"/>
      <c r="J53" s="665"/>
      <c r="K53" s="665"/>
      <c r="L53" s="665"/>
      <c r="M53" s="665"/>
      <c r="N53" s="665"/>
      <c r="O53" s="665"/>
      <c r="P53" s="665"/>
      <c r="Q53" s="665"/>
      <c r="R53" s="665"/>
      <c r="S53" s="665"/>
      <c r="T53" s="665"/>
      <c r="U53" s="665"/>
      <c r="V53" s="665"/>
      <c r="W53" s="790"/>
    </row>
    <row r="54" spans="1:24">
      <c r="A54" s="289"/>
      <c r="B54" s="774"/>
      <c r="C54" s="665"/>
      <c r="D54" s="665"/>
      <c r="E54" s="665"/>
      <c r="F54" s="665"/>
      <c r="G54" s="665"/>
      <c r="H54" s="665"/>
      <c r="I54" s="665"/>
      <c r="J54" s="665"/>
      <c r="K54" s="665"/>
      <c r="L54" s="665"/>
      <c r="M54" s="665"/>
      <c r="N54" s="665"/>
      <c r="O54" s="665"/>
      <c r="P54" s="665"/>
      <c r="Q54" s="665"/>
      <c r="R54" s="665"/>
      <c r="S54" s="665"/>
      <c r="T54" s="665"/>
      <c r="U54" s="665"/>
      <c r="V54" s="665"/>
      <c r="W54" s="790"/>
    </row>
    <row r="55" spans="1:24">
      <c r="A55" s="289"/>
      <c r="B55" s="774"/>
      <c r="C55" s="665"/>
      <c r="D55" s="665"/>
      <c r="E55" s="665"/>
      <c r="F55" s="665"/>
      <c r="G55" s="665"/>
      <c r="H55" s="665"/>
      <c r="I55" s="665"/>
      <c r="J55" s="665"/>
      <c r="K55" s="665"/>
      <c r="L55" s="665"/>
      <c r="M55" s="665"/>
      <c r="N55" s="665"/>
      <c r="O55" s="665"/>
      <c r="P55" s="665"/>
      <c r="Q55" s="665"/>
      <c r="R55" s="665"/>
      <c r="S55" s="665"/>
      <c r="T55" s="665"/>
      <c r="U55" s="665"/>
      <c r="V55" s="665"/>
      <c r="W55" s="790"/>
    </row>
    <row r="56" spans="1:24">
      <c r="A56" s="289"/>
      <c r="B56" s="775"/>
      <c r="C56" s="684"/>
      <c r="D56" s="684"/>
      <c r="E56" s="684"/>
      <c r="F56" s="684"/>
      <c r="G56" s="684"/>
      <c r="H56" s="684"/>
      <c r="I56" s="684"/>
      <c r="J56" s="684"/>
      <c r="K56" s="684"/>
      <c r="L56" s="684"/>
      <c r="M56" s="684"/>
      <c r="N56" s="684"/>
      <c r="O56" s="684"/>
      <c r="P56" s="684"/>
      <c r="Q56" s="684"/>
      <c r="R56" s="684"/>
      <c r="S56" s="684"/>
      <c r="T56" s="684"/>
      <c r="U56" s="684"/>
      <c r="V56" s="684"/>
      <c r="W56" s="791"/>
    </row>
    <row r="57" spans="1:24" s="764" customFormat="1" ht="12">
      <c r="A57" s="771" t="s">
        <v>588</v>
      </c>
      <c r="B57" s="776" t="s">
        <v>1001</v>
      </c>
      <c r="C57" s="776"/>
      <c r="D57" s="776"/>
      <c r="E57" s="776"/>
      <c r="F57" s="776"/>
      <c r="G57" s="776"/>
      <c r="H57" s="776"/>
      <c r="I57" s="776"/>
      <c r="J57" s="776"/>
      <c r="K57" s="776"/>
      <c r="L57" s="776"/>
      <c r="M57" s="776"/>
      <c r="N57" s="776"/>
      <c r="O57" s="776"/>
      <c r="P57" s="776"/>
      <c r="Q57" s="776"/>
      <c r="R57" s="776"/>
      <c r="S57" s="776"/>
      <c r="T57" s="776"/>
      <c r="U57" s="776"/>
      <c r="V57" s="776"/>
      <c r="W57" s="776"/>
      <c r="X57" s="776"/>
    </row>
    <row r="58" spans="1:24" s="764" customFormat="1" ht="26.25" customHeight="1">
      <c r="A58" s="771" t="s">
        <v>591</v>
      </c>
      <c r="B58" s="777" t="s">
        <v>594</v>
      </c>
      <c r="C58" s="777"/>
      <c r="D58" s="777"/>
      <c r="E58" s="777"/>
      <c r="F58" s="777"/>
      <c r="G58" s="777"/>
      <c r="H58" s="777"/>
      <c r="I58" s="777"/>
      <c r="J58" s="777"/>
      <c r="K58" s="777"/>
      <c r="L58" s="777"/>
      <c r="M58" s="777"/>
      <c r="N58" s="777"/>
      <c r="O58" s="777"/>
      <c r="P58" s="777"/>
      <c r="Q58" s="777"/>
      <c r="R58" s="777"/>
      <c r="S58" s="777"/>
      <c r="T58" s="777"/>
      <c r="U58" s="777"/>
      <c r="V58" s="777"/>
      <c r="W58" s="777"/>
      <c r="X58" s="777"/>
    </row>
    <row r="59" spans="1:24" s="764" customFormat="1" ht="12">
      <c r="A59" s="771"/>
      <c r="B59" s="776"/>
      <c r="C59" s="776"/>
      <c r="D59" s="776"/>
      <c r="E59" s="776"/>
      <c r="F59" s="776"/>
      <c r="G59" s="776"/>
      <c r="H59" s="776"/>
      <c r="I59" s="776"/>
      <c r="J59" s="776"/>
      <c r="K59" s="776"/>
      <c r="L59" s="776"/>
      <c r="M59" s="776"/>
      <c r="N59" s="776"/>
      <c r="O59" s="776"/>
      <c r="P59" s="776"/>
      <c r="Q59" s="776"/>
      <c r="R59" s="776"/>
      <c r="S59" s="776"/>
      <c r="T59" s="776"/>
      <c r="U59" s="776"/>
      <c r="V59" s="776"/>
      <c r="W59" s="776"/>
      <c r="X59" s="776"/>
    </row>
    <row r="60" spans="1:24" ht="14.4">
      <c r="A60" s="641"/>
      <c r="B60" s="289"/>
      <c r="C60" s="289"/>
      <c r="D60" s="289"/>
      <c r="E60" s="289"/>
      <c r="F60" s="289"/>
      <c r="G60" s="289"/>
      <c r="H60" s="289"/>
      <c r="I60" s="289"/>
      <c r="J60" s="289"/>
      <c r="K60" s="289"/>
      <c r="L60" s="289"/>
      <c r="M60" s="289"/>
      <c r="N60" s="289"/>
      <c r="O60" s="289"/>
      <c r="P60" s="289"/>
      <c r="Q60" s="289"/>
      <c r="R60" s="289"/>
      <c r="S60" s="289"/>
      <c r="T60" s="289"/>
      <c r="U60" s="289"/>
    </row>
    <row r="61" spans="1:24" ht="14.4">
      <c r="A61" s="641"/>
      <c r="B61" s="289"/>
      <c r="C61" s="289"/>
      <c r="D61" s="289"/>
      <c r="E61" s="289"/>
      <c r="F61" s="289"/>
      <c r="G61" s="289"/>
      <c r="H61" s="289"/>
      <c r="I61" s="289"/>
      <c r="J61" s="289"/>
      <c r="K61" s="289"/>
      <c r="L61" s="289"/>
      <c r="M61" s="289"/>
      <c r="N61" s="289"/>
      <c r="O61" s="289"/>
      <c r="P61" s="289"/>
      <c r="Q61" s="289"/>
      <c r="R61" s="289"/>
      <c r="S61" s="289"/>
      <c r="T61" s="289"/>
      <c r="U61" s="289"/>
    </row>
  </sheetData>
  <mergeCells count="14">
    <mergeCell ref="S3:X3"/>
    <mergeCell ref="D4:F4"/>
    <mergeCell ref="T5:X5"/>
    <mergeCell ref="A8:X8"/>
    <mergeCell ref="A10:E10"/>
    <mergeCell ref="F10:X10"/>
    <mergeCell ref="D11:F11"/>
    <mergeCell ref="B12:W12"/>
    <mergeCell ref="A13:X13"/>
    <mergeCell ref="A14:X14"/>
    <mergeCell ref="B57:X57"/>
    <mergeCell ref="B58:X58"/>
    <mergeCell ref="B59:X59"/>
    <mergeCell ref="B35:W56"/>
  </mergeCells>
  <phoneticPr fontId="3"/>
  <pageMargins left="0.78740157480314965" right="0.31" top="0.59055118110236227" bottom="0.39" header="0.51181102362204722" footer="0.38"/>
  <pageSetup paperSize="9" scale="9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2753" r:id="rId4" name="チェック 1">
              <controlPr defaultSize="0" autoFill="0" autoLine="0" autoPict="0">
                <anchor moveWithCells="1">
                  <from xmlns:xdr="http://schemas.openxmlformats.org/drawingml/2006/spreadsheetDrawing">
                    <xdr:col>0</xdr:col>
                    <xdr:colOff>28575</xdr:colOff>
                    <xdr:row>15</xdr:row>
                    <xdr:rowOff>27940</xdr:rowOff>
                  </from>
                  <to xmlns:xdr="http://schemas.openxmlformats.org/drawingml/2006/spreadsheetDrawing">
                    <xdr:col>1</xdr:col>
                    <xdr:colOff>9525</xdr:colOff>
                    <xdr:row>16</xdr:row>
                    <xdr:rowOff>27940</xdr:rowOff>
                  </to>
                </anchor>
              </controlPr>
            </control>
          </mc:Choice>
        </mc:AlternateContent>
        <mc:AlternateContent>
          <mc:Choice Requires="x14">
            <control shapeId="202754" r:id="rId5" name="チェック 2">
              <controlPr defaultSize="0" autoFill="0" autoLine="0" autoPict="0">
                <anchor moveWithCells="1">
                  <from xmlns:xdr="http://schemas.openxmlformats.org/drawingml/2006/spreadsheetDrawing">
                    <xdr:col>0</xdr:col>
                    <xdr:colOff>28575</xdr:colOff>
                    <xdr:row>16</xdr:row>
                    <xdr:rowOff>27940</xdr:rowOff>
                  </from>
                  <to xmlns:xdr="http://schemas.openxmlformats.org/drawingml/2006/spreadsheetDrawing">
                    <xdr:col>1</xdr:col>
                    <xdr:colOff>9525</xdr:colOff>
                    <xdr:row>17</xdr:row>
                    <xdr:rowOff>27940</xdr:rowOff>
                  </to>
                </anchor>
              </controlPr>
            </control>
          </mc:Choice>
        </mc:AlternateContent>
        <mc:AlternateContent>
          <mc:Choice Requires="x14">
            <control shapeId="202755" r:id="rId6" name="チェック 3">
              <controlPr defaultSize="0" autoFill="0" autoLine="0" autoPict="0">
                <anchor moveWithCells="1">
                  <from xmlns:xdr="http://schemas.openxmlformats.org/drawingml/2006/spreadsheetDrawing">
                    <xdr:col>0</xdr:col>
                    <xdr:colOff>28575</xdr:colOff>
                    <xdr:row>17</xdr:row>
                    <xdr:rowOff>27940</xdr:rowOff>
                  </from>
                  <to xmlns:xdr="http://schemas.openxmlformats.org/drawingml/2006/spreadsheetDrawing">
                    <xdr:col>1</xdr:col>
                    <xdr:colOff>9525</xdr:colOff>
                    <xdr:row>18</xdr:row>
                    <xdr:rowOff>27940</xdr:rowOff>
                  </to>
                </anchor>
              </controlPr>
            </control>
          </mc:Choice>
        </mc:AlternateContent>
        <mc:AlternateContent>
          <mc:Choice Requires="x14">
            <control shapeId="202756" r:id="rId7" name="チェック 4">
              <controlPr defaultSize="0" autoFill="0" autoLine="0" autoPict="0">
                <anchor moveWithCells="1">
                  <from xmlns:xdr="http://schemas.openxmlformats.org/drawingml/2006/spreadsheetDrawing">
                    <xdr:col>0</xdr:col>
                    <xdr:colOff>28575</xdr:colOff>
                    <xdr:row>18</xdr:row>
                    <xdr:rowOff>27940</xdr:rowOff>
                  </from>
                  <to xmlns:xdr="http://schemas.openxmlformats.org/drawingml/2006/spreadsheetDrawing">
                    <xdr:col>1</xdr:col>
                    <xdr:colOff>9525</xdr:colOff>
                    <xdr:row>19</xdr:row>
                    <xdr:rowOff>27940</xdr:rowOff>
                  </to>
                </anchor>
              </controlPr>
            </control>
          </mc:Choice>
        </mc:AlternateContent>
        <mc:AlternateContent>
          <mc:Choice Requires="x14">
            <control shapeId="202757" r:id="rId8" name="チェック 5">
              <controlPr defaultSize="0" autoFill="0" autoLine="0" autoPict="0">
                <anchor moveWithCells="1">
                  <from xmlns:xdr="http://schemas.openxmlformats.org/drawingml/2006/spreadsheetDrawing">
                    <xdr:col>0</xdr:col>
                    <xdr:colOff>28575</xdr:colOff>
                    <xdr:row>21</xdr:row>
                    <xdr:rowOff>28575</xdr:rowOff>
                  </from>
                  <to xmlns:xdr="http://schemas.openxmlformats.org/drawingml/2006/spreadsheetDrawing">
                    <xdr:col>1</xdr:col>
                    <xdr:colOff>9525</xdr:colOff>
                    <xdr:row>22</xdr:row>
                    <xdr:rowOff>38100</xdr:rowOff>
                  </to>
                </anchor>
              </controlPr>
            </control>
          </mc:Choice>
        </mc:AlternateContent>
        <mc:AlternateContent>
          <mc:Choice Requires="x14">
            <control shapeId="202758" r:id="rId9" name="チェック 6">
              <controlPr defaultSize="0" autoFill="0" autoLine="0" autoPict="0">
                <anchor moveWithCells="1">
                  <from xmlns:xdr="http://schemas.openxmlformats.org/drawingml/2006/spreadsheetDrawing">
                    <xdr:col>0</xdr:col>
                    <xdr:colOff>28575</xdr:colOff>
                    <xdr:row>24</xdr:row>
                    <xdr:rowOff>28575</xdr:rowOff>
                  </from>
                  <to xmlns:xdr="http://schemas.openxmlformats.org/drawingml/2006/spreadsheetDrawing">
                    <xdr:col>1</xdr:col>
                    <xdr:colOff>9525</xdr:colOff>
                    <xdr:row>25</xdr:row>
                    <xdr:rowOff>38100</xdr:rowOff>
                  </to>
                </anchor>
              </controlPr>
            </control>
          </mc:Choice>
        </mc:AlternateContent>
        <mc:AlternateContent>
          <mc:Choice Requires="x14">
            <control shapeId="202759" r:id="rId10" name="チェック 7">
              <controlPr defaultSize="0" autoFill="0" autoLine="0" autoPict="0">
                <anchor moveWithCells="1">
                  <from xmlns:xdr="http://schemas.openxmlformats.org/drawingml/2006/spreadsheetDrawing">
                    <xdr:col>0</xdr:col>
                    <xdr:colOff>28575</xdr:colOff>
                    <xdr:row>27</xdr:row>
                    <xdr:rowOff>28575</xdr:rowOff>
                  </from>
                  <to xmlns:xdr="http://schemas.openxmlformats.org/drawingml/2006/spreadsheetDrawing">
                    <xdr:col>1</xdr:col>
                    <xdr:colOff>9525</xdr:colOff>
                    <xdr:row>28</xdr:row>
                    <xdr:rowOff>38100</xdr:rowOff>
                  </to>
                </anchor>
              </controlPr>
            </control>
          </mc:Choice>
        </mc:AlternateContent>
        <mc:AlternateContent>
          <mc:Choice Requires="x14">
            <control shapeId="202760" r:id="rId11" name="チェック 8">
              <controlPr defaultSize="0" autoFill="0" autoLine="0" autoPict="0">
                <anchor moveWithCells="1">
                  <from xmlns:xdr="http://schemas.openxmlformats.org/drawingml/2006/spreadsheetDrawing">
                    <xdr:col>0</xdr:col>
                    <xdr:colOff>28575</xdr:colOff>
                    <xdr:row>30</xdr:row>
                    <xdr:rowOff>28575</xdr:rowOff>
                  </from>
                  <to xmlns:xdr="http://schemas.openxmlformats.org/drawingml/2006/spreadsheetDrawing">
                    <xdr:col>1</xdr:col>
                    <xdr:colOff>9525</xdr:colOff>
                    <xdr:row>31</xdr:row>
                    <xdr:rowOff>38100</xdr:rowOff>
                  </to>
                </anchor>
              </controlPr>
            </control>
          </mc:Choice>
        </mc:AlternateContent>
        <mc:AlternateContent>
          <mc:Choice Requires="x14">
            <control shapeId="202797" r:id="rId12" name="チェック 45">
              <controlPr defaultSize="0" autoFill="0" autoLine="0" autoPict="0">
                <anchor moveWithCells="1">
                  <from xmlns:xdr="http://schemas.openxmlformats.org/drawingml/2006/spreadsheetDrawing">
                    <xdr:col>0</xdr:col>
                    <xdr:colOff>28575</xdr:colOff>
                    <xdr:row>21</xdr:row>
                    <xdr:rowOff>28575</xdr:rowOff>
                  </from>
                  <to xmlns:xdr="http://schemas.openxmlformats.org/drawingml/2006/spreadsheetDrawing">
                    <xdr:col>1</xdr:col>
                    <xdr:colOff>9525</xdr:colOff>
                    <xdr:row>22</xdr:row>
                    <xdr:rowOff>47625</xdr:rowOff>
                  </to>
                </anchor>
              </controlPr>
            </control>
          </mc:Choice>
        </mc:AlternateContent>
        <mc:AlternateContent>
          <mc:Choice Requires="x14">
            <control shapeId="202798" r:id="rId13" name="チェック 46">
              <controlPr defaultSize="0" autoFill="0" autoLine="0" autoPict="0">
                <anchor moveWithCells="1">
                  <from xmlns:xdr="http://schemas.openxmlformats.org/drawingml/2006/spreadsheetDrawing">
                    <xdr:col>0</xdr:col>
                    <xdr:colOff>28575</xdr:colOff>
                    <xdr:row>21</xdr:row>
                    <xdr:rowOff>28575</xdr:rowOff>
                  </from>
                  <to xmlns:xdr="http://schemas.openxmlformats.org/drawingml/2006/spreadsheetDrawing">
                    <xdr:col>1</xdr:col>
                    <xdr:colOff>9525</xdr:colOff>
                    <xdr:row>22</xdr:row>
                    <xdr:rowOff>47625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4">
    <tabColor rgb="FFFF99CC"/>
  </sheetPr>
  <dimension ref="A2:I91"/>
  <sheetViews>
    <sheetView view="pageBreakPreview" zoomScaleNormal="130" zoomScaleSheetLayoutView="100" workbookViewId="0">
      <pane ySplit="1" topLeftCell="A2" activePane="bottomLeft" state="frozen"/>
      <selection pane="bottomLeft" activeCell="G14" sqref="G14"/>
    </sheetView>
  </sheetViews>
  <sheetFormatPr defaultRowHeight="13.2"/>
  <cols>
    <col min="1" max="1" width="1.875" style="763" customWidth="1"/>
    <col min="2" max="2" width="13.125" style="763" customWidth="1"/>
    <col min="3" max="3" width="27.75" style="763" customWidth="1"/>
    <col min="4" max="4" width="3.375" style="763" bestFit="1" customWidth="1"/>
    <col min="5" max="5" width="13.125" style="763" customWidth="1"/>
    <col min="6" max="6" width="2.5" style="763" customWidth="1"/>
    <col min="7" max="7" width="30.625" style="763" customWidth="1"/>
    <col min="8" max="9" width="1.875" style="763" customWidth="1"/>
    <col min="10" max="16384" width="9" style="763" customWidth="1"/>
  </cols>
  <sheetData>
    <row r="1" spans="1:9" ht="27.75" customHeight="1"/>
    <row r="2" spans="1:9" ht="18.75" customHeight="1">
      <c r="A2" s="769" t="s">
        <v>432</v>
      </c>
      <c r="B2" s="769"/>
      <c r="C2" s="769"/>
      <c r="D2" s="769"/>
      <c r="E2" s="769"/>
      <c r="F2" s="825" t="s">
        <v>1019</v>
      </c>
      <c r="G2" s="825"/>
      <c r="H2" s="769"/>
      <c r="I2" s="769"/>
    </row>
    <row r="3" spans="1:9" ht="15" customHeight="1">
      <c r="A3" s="769"/>
      <c r="B3" s="769"/>
      <c r="C3" s="769"/>
      <c r="D3" s="769"/>
      <c r="E3" s="769"/>
      <c r="F3" s="769"/>
      <c r="G3" s="769"/>
      <c r="H3" s="769"/>
      <c r="I3" s="769"/>
    </row>
    <row r="4" spans="1:9" ht="15" customHeight="1">
      <c r="A4" s="769"/>
      <c r="B4" s="770" t="s">
        <v>96</v>
      </c>
      <c r="C4" s="805" t="str">
        <f>'【■■　データ入力　■■】'!D13&amp;"   様"</f>
        <v>〇〇　〇〇   様</v>
      </c>
      <c r="D4" s="769"/>
      <c r="E4" s="769"/>
      <c r="F4" s="769"/>
      <c r="G4" s="769"/>
      <c r="H4" s="769"/>
      <c r="I4" s="769"/>
    </row>
    <row r="5" spans="1:9" ht="15" customHeight="1">
      <c r="A5" s="769"/>
      <c r="B5" s="769"/>
      <c r="C5" s="769"/>
      <c r="D5" s="769"/>
      <c r="E5" s="769"/>
      <c r="F5" s="769"/>
      <c r="G5" s="769"/>
      <c r="H5" s="769"/>
      <c r="I5" s="769"/>
    </row>
    <row r="6" spans="1:9" ht="15" customHeight="1">
      <c r="A6" s="769"/>
      <c r="B6" s="769"/>
      <c r="C6" s="769"/>
      <c r="D6" s="769"/>
      <c r="E6" s="820" t="s">
        <v>433</v>
      </c>
      <c r="F6" s="826"/>
      <c r="G6" s="827" t="str">
        <f>'【■■　データ入力　■■】'!D21</f>
        <v>○○建設・△△興業富山2号線道路改良工事共同企業体</v>
      </c>
      <c r="H6" s="769"/>
      <c r="I6" s="769"/>
    </row>
    <row r="7" spans="1:9" ht="15" customHeight="1">
      <c r="A7" s="769"/>
      <c r="B7" s="769"/>
      <c r="C7" s="769"/>
      <c r="D7" s="769"/>
      <c r="E7" s="820" t="s">
        <v>128</v>
      </c>
      <c r="F7" s="826"/>
      <c r="G7" s="805" t="str">
        <f>'【■■　データ入力　■■】'!D24</f>
        <v>□□　□□</v>
      </c>
      <c r="H7" s="769"/>
      <c r="I7" s="769"/>
    </row>
    <row r="8" spans="1:9" ht="18.75" customHeight="1"/>
    <row r="9" spans="1:9" ht="18.75" customHeight="1">
      <c r="B9" s="796" t="s">
        <v>807</v>
      </c>
      <c r="C9" s="796"/>
      <c r="D9" s="796"/>
      <c r="E9" s="796"/>
      <c r="F9" s="796"/>
      <c r="G9" s="796"/>
      <c r="H9" s="641"/>
    </row>
    <row r="10" spans="1:9" ht="18.75" customHeight="1">
      <c r="B10" s="770"/>
      <c r="C10" s="770"/>
      <c r="D10" s="770"/>
      <c r="E10" s="770"/>
      <c r="F10" s="770"/>
      <c r="G10" s="770"/>
    </row>
    <row r="11" spans="1:9">
      <c r="B11" s="769" t="s">
        <v>434</v>
      </c>
      <c r="C11" s="770"/>
      <c r="D11" s="770"/>
      <c r="E11" s="770"/>
      <c r="F11" s="770"/>
      <c r="G11" s="770"/>
    </row>
    <row r="13" spans="1:9" s="769" customFormat="1">
      <c r="A13" s="769"/>
      <c r="B13" s="770" t="s">
        <v>88</v>
      </c>
      <c r="C13" s="770"/>
      <c r="D13" s="770"/>
      <c r="E13" s="770"/>
      <c r="F13" s="770"/>
      <c r="G13" s="770"/>
      <c r="H13" s="769"/>
      <c r="I13" s="769"/>
    </row>
    <row r="14" spans="1:9" s="769" customFormat="1">
      <c r="A14" s="769"/>
      <c r="B14" s="769"/>
      <c r="C14" s="769"/>
      <c r="D14" s="769"/>
      <c r="E14" s="769"/>
      <c r="F14" s="769"/>
      <c r="G14" s="769"/>
      <c r="H14" s="769"/>
      <c r="I14" s="769"/>
    </row>
    <row r="15" spans="1:9" s="769" customFormat="1" ht="13.5" customHeight="1">
      <c r="A15" s="769"/>
      <c r="B15" s="769" t="s">
        <v>11</v>
      </c>
      <c r="C15" s="806" t="str">
        <f>'【■■　データ入力　■■】'!D10</f>
        <v>市道〇○○○線○○○〇工事</v>
      </c>
      <c r="D15" s="769"/>
      <c r="E15" s="769"/>
      <c r="F15" s="769"/>
      <c r="G15" s="769"/>
      <c r="H15" s="769"/>
      <c r="I15" s="769"/>
    </row>
    <row r="16" spans="1:9" s="769" customFormat="1">
      <c r="A16" s="769"/>
      <c r="B16" s="769"/>
      <c r="C16" s="769"/>
      <c r="D16" s="769"/>
      <c r="E16" s="769"/>
      <c r="F16" s="769"/>
      <c r="G16" s="769"/>
      <c r="H16" s="769"/>
      <c r="I16" s="769"/>
    </row>
    <row r="17" spans="2:7" s="769" customFormat="1">
      <c r="B17" s="769" t="s">
        <v>167</v>
      </c>
      <c r="C17" s="806" t="str">
        <f>"射水市　　"&amp;'【■■　データ入力　■■】'!D11</f>
        <v>射水市　　○○○</v>
      </c>
      <c r="D17" s="769"/>
      <c r="E17" s="769" t="s">
        <v>91</v>
      </c>
      <c r="F17" s="769"/>
      <c r="G17" s="769"/>
    </row>
    <row r="18" spans="2:7" s="769" customFormat="1">
      <c r="B18" s="769"/>
      <c r="C18" s="769"/>
      <c r="D18" s="769"/>
      <c r="E18" s="769"/>
      <c r="F18" s="769"/>
      <c r="G18" s="769"/>
    </row>
    <row r="19" spans="2:7" s="769" customFormat="1" ht="13.5" customHeight="1">
      <c r="B19" s="769" t="s">
        <v>278</v>
      </c>
      <c r="C19" s="807">
        <f>IF('【■■　データ入力　■■】'!D30="",'【■■　データ入力　■■】'!D14,'【■■　データ入力　■■】'!D30)</f>
        <v>44000000</v>
      </c>
      <c r="D19" s="769"/>
      <c r="E19" s="769"/>
      <c r="F19" s="769"/>
      <c r="G19" s="769"/>
    </row>
    <row r="20" spans="2:7" s="769" customFormat="1" ht="13.5" customHeight="1">
      <c r="B20" s="769"/>
      <c r="C20" s="808"/>
      <c r="D20" s="769"/>
      <c r="E20" s="769"/>
      <c r="F20" s="769"/>
      <c r="G20" s="769"/>
    </row>
    <row r="21" spans="2:7" s="769" customFormat="1" ht="13.5" customHeight="1">
      <c r="B21" s="769" t="s">
        <v>435</v>
      </c>
      <c r="C21" s="809">
        <f>'【■■　データ入力　■■】'!D16</f>
        <v>45778</v>
      </c>
      <c r="D21" s="769" t="s">
        <v>178</v>
      </c>
      <c r="E21" s="769"/>
      <c r="F21" s="769"/>
      <c r="G21" s="769"/>
    </row>
    <row r="22" spans="2:7" s="769" customFormat="1">
      <c r="B22" s="769"/>
      <c r="C22" s="809">
        <f>IF('【■■　データ入力　■■】'!D27="",'【■■　データ入力　■■】'!D17,'【■■　データ入力　■■】'!D27)</f>
        <v>46112</v>
      </c>
      <c r="D22" s="769" t="s">
        <v>193</v>
      </c>
      <c r="E22" s="769"/>
      <c r="F22" s="769"/>
      <c r="G22" s="769"/>
    </row>
    <row r="23" spans="2:7" s="769" customFormat="1">
      <c r="B23" s="769"/>
      <c r="C23" s="769"/>
      <c r="D23" s="769"/>
      <c r="E23" s="769"/>
      <c r="F23" s="769"/>
      <c r="G23" s="769"/>
    </row>
    <row r="24" spans="2:7" s="769" customFormat="1">
      <c r="B24" s="769" t="s">
        <v>198</v>
      </c>
      <c r="C24" s="769"/>
      <c r="D24" s="769"/>
      <c r="E24" s="769"/>
      <c r="F24" s="769"/>
      <c r="G24" s="769"/>
    </row>
    <row r="26" spans="2:7" ht="20.100000000000001" customHeight="1">
      <c r="B26" s="797" t="s">
        <v>438</v>
      </c>
      <c r="C26" s="810" t="s">
        <v>441</v>
      </c>
      <c r="D26" s="819" t="s">
        <v>446</v>
      </c>
      <c r="E26" s="821"/>
      <c r="F26" s="821"/>
      <c r="G26" s="828"/>
    </row>
    <row r="27" spans="2:7" ht="20.100000000000001" customHeight="1">
      <c r="B27" s="798" t="s">
        <v>447</v>
      </c>
      <c r="C27" s="811"/>
      <c r="D27" s="798" t="s">
        <v>448</v>
      </c>
      <c r="E27" s="798"/>
      <c r="F27" s="798"/>
      <c r="G27" s="829" t="s">
        <v>145</v>
      </c>
    </row>
    <row r="28" spans="2:7" ht="15" customHeight="1">
      <c r="B28" s="799"/>
      <c r="C28" s="812"/>
      <c r="D28" s="708"/>
      <c r="E28" s="822"/>
      <c r="F28" s="752"/>
      <c r="G28" s="830"/>
    </row>
    <row r="29" spans="2:7" ht="15" customHeight="1">
      <c r="B29" s="800"/>
      <c r="C29" s="813"/>
      <c r="D29" s="708"/>
      <c r="E29" s="822"/>
      <c r="F29" s="752"/>
      <c r="G29" s="831"/>
    </row>
    <row r="30" spans="2:7" ht="15" customHeight="1">
      <c r="B30" s="800"/>
      <c r="C30" s="813"/>
      <c r="D30" s="708" t="s">
        <v>452</v>
      </c>
      <c r="E30" s="822"/>
      <c r="F30" s="752" t="s">
        <v>121</v>
      </c>
      <c r="G30" s="831"/>
    </row>
    <row r="31" spans="2:7" ht="15" customHeight="1">
      <c r="B31" s="801"/>
      <c r="C31" s="814"/>
      <c r="D31" s="709"/>
      <c r="E31" s="823"/>
      <c r="F31" s="753"/>
      <c r="G31" s="832"/>
    </row>
    <row r="32" spans="2:7" ht="15" customHeight="1">
      <c r="B32" s="799"/>
      <c r="C32" s="812"/>
      <c r="D32" s="707"/>
      <c r="E32" s="824"/>
      <c r="F32" s="751"/>
      <c r="G32" s="830"/>
    </row>
    <row r="33" spans="2:7" ht="15" customHeight="1">
      <c r="B33" s="800"/>
      <c r="C33" s="813"/>
      <c r="D33" s="708"/>
      <c r="E33" s="822"/>
      <c r="F33" s="752"/>
      <c r="G33" s="831"/>
    </row>
    <row r="34" spans="2:7" ht="15" customHeight="1">
      <c r="B34" s="800"/>
      <c r="C34" s="813"/>
      <c r="D34" s="708" t="s">
        <v>452</v>
      </c>
      <c r="E34" s="822"/>
      <c r="F34" s="752" t="s">
        <v>121</v>
      </c>
      <c r="G34" s="831"/>
    </row>
    <row r="35" spans="2:7" ht="15" customHeight="1">
      <c r="B35" s="801"/>
      <c r="C35" s="814"/>
      <c r="D35" s="709"/>
      <c r="E35" s="823"/>
      <c r="F35" s="753"/>
      <c r="G35" s="832"/>
    </row>
    <row r="36" spans="2:7" ht="15" customHeight="1">
      <c r="B36" s="799"/>
      <c r="C36" s="812"/>
      <c r="D36" s="707"/>
      <c r="E36" s="824"/>
      <c r="F36" s="751"/>
      <c r="G36" s="830"/>
    </row>
    <row r="37" spans="2:7" ht="15" customHeight="1">
      <c r="B37" s="800"/>
      <c r="C37" s="813"/>
      <c r="D37" s="708"/>
      <c r="E37" s="822"/>
      <c r="F37" s="752"/>
      <c r="G37" s="831"/>
    </row>
    <row r="38" spans="2:7" ht="15" customHeight="1">
      <c r="B38" s="800"/>
      <c r="C38" s="813"/>
      <c r="D38" s="708" t="s">
        <v>452</v>
      </c>
      <c r="E38" s="822"/>
      <c r="F38" s="752" t="s">
        <v>121</v>
      </c>
      <c r="G38" s="831"/>
    </row>
    <row r="39" spans="2:7" ht="15" customHeight="1">
      <c r="B39" s="801"/>
      <c r="C39" s="814"/>
      <c r="D39" s="709"/>
      <c r="E39" s="823"/>
      <c r="F39" s="753"/>
      <c r="G39" s="832"/>
    </row>
    <row r="40" spans="2:7" ht="15" customHeight="1">
      <c r="B40" s="799"/>
      <c r="C40" s="812"/>
      <c r="D40" s="707"/>
      <c r="E40" s="824"/>
      <c r="F40" s="751"/>
      <c r="G40" s="833"/>
    </row>
    <row r="41" spans="2:7" ht="15" customHeight="1">
      <c r="B41" s="800"/>
      <c r="C41" s="813"/>
      <c r="D41" s="708"/>
      <c r="E41" s="822"/>
      <c r="F41" s="752"/>
      <c r="G41" s="831"/>
    </row>
    <row r="42" spans="2:7" ht="15" customHeight="1">
      <c r="B42" s="800"/>
      <c r="C42" s="813"/>
      <c r="D42" s="708" t="s">
        <v>452</v>
      </c>
      <c r="E42" s="822"/>
      <c r="F42" s="752" t="s">
        <v>121</v>
      </c>
      <c r="G42" s="831"/>
    </row>
    <row r="43" spans="2:7" ht="15" customHeight="1">
      <c r="B43" s="801"/>
      <c r="C43" s="814"/>
      <c r="D43" s="709"/>
      <c r="E43" s="823"/>
      <c r="F43" s="753"/>
      <c r="G43" s="832"/>
    </row>
    <row r="44" spans="2:7" ht="20.100000000000001" customHeight="1">
      <c r="B44" s="802"/>
      <c r="C44" s="815" t="s">
        <v>455</v>
      </c>
      <c r="D44" s="708"/>
      <c r="E44" s="822"/>
      <c r="F44" s="752"/>
      <c r="G44" s="752" t="s">
        <v>458</v>
      </c>
    </row>
    <row r="45" spans="2:7" ht="20.100000000000001" customHeight="1">
      <c r="B45" s="803"/>
      <c r="C45" s="816"/>
      <c r="D45" s="709" t="s">
        <v>452</v>
      </c>
      <c r="E45" s="823"/>
      <c r="F45" s="753" t="s">
        <v>121</v>
      </c>
      <c r="G45" s="753"/>
    </row>
    <row r="46" spans="2:7" ht="206.25" customHeight="1">
      <c r="B46" s="804" t="s">
        <v>860</v>
      </c>
      <c r="C46" s="817"/>
      <c r="D46" s="817"/>
      <c r="E46" s="817"/>
      <c r="F46" s="817"/>
      <c r="G46" s="817"/>
    </row>
    <row r="47" spans="2:7" ht="15" customHeight="1">
      <c r="B47" s="430"/>
      <c r="C47" s="818"/>
      <c r="D47" s="818"/>
      <c r="E47" s="818"/>
      <c r="F47" s="818"/>
      <c r="G47" s="818"/>
    </row>
    <row r="48" spans="2:7" ht="20.100000000000001" customHeight="1">
      <c r="B48" s="414" t="s">
        <v>459</v>
      </c>
      <c r="C48" s="414"/>
      <c r="D48" s="414"/>
      <c r="E48" s="414"/>
      <c r="F48" s="414"/>
      <c r="G48" s="414"/>
    </row>
    <row r="49" spans="2:7" ht="15" customHeight="1"/>
    <row r="50" spans="2:7" ht="20.100000000000001" customHeight="1">
      <c r="B50" s="797" t="s">
        <v>438</v>
      </c>
      <c r="C50" s="810" t="s">
        <v>441</v>
      </c>
      <c r="D50" s="819" t="s">
        <v>446</v>
      </c>
      <c r="E50" s="821"/>
      <c r="F50" s="821"/>
      <c r="G50" s="828"/>
    </row>
    <row r="51" spans="2:7" ht="20.100000000000001" customHeight="1">
      <c r="B51" s="798" t="s">
        <v>447</v>
      </c>
      <c r="C51" s="811"/>
      <c r="D51" s="798" t="s">
        <v>448</v>
      </c>
      <c r="E51" s="798"/>
      <c r="F51" s="798"/>
      <c r="G51" s="829" t="s">
        <v>460</v>
      </c>
    </row>
    <row r="52" spans="2:7" ht="18.75" customHeight="1">
      <c r="B52" s="799"/>
      <c r="C52" s="812"/>
      <c r="D52" s="708"/>
      <c r="E52" s="822"/>
      <c r="F52" s="752"/>
      <c r="G52" s="830"/>
    </row>
    <row r="53" spans="2:7" ht="18.75" customHeight="1">
      <c r="B53" s="800"/>
      <c r="C53" s="813"/>
      <c r="D53" s="708"/>
      <c r="E53" s="822"/>
      <c r="F53" s="752"/>
      <c r="G53" s="831"/>
    </row>
    <row r="54" spans="2:7" ht="18.75" customHeight="1">
      <c r="B54" s="800"/>
      <c r="C54" s="813"/>
      <c r="D54" s="708" t="s">
        <v>452</v>
      </c>
      <c r="E54" s="822"/>
      <c r="F54" s="752" t="s">
        <v>121</v>
      </c>
      <c r="G54" s="831"/>
    </row>
    <row r="55" spans="2:7" ht="18.75" customHeight="1">
      <c r="B55" s="801"/>
      <c r="C55" s="814"/>
      <c r="D55" s="709"/>
      <c r="E55" s="823"/>
      <c r="F55" s="753"/>
      <c r="G55" s="832"/>
    </row>
    <row r="56" spans="2:7" ht="18.75" customHeight="1">
      <c r="B56" s="799"/>
      <c r="C56" s="812"/>
      <c r="D56" s="707"/>
      <c r="E56" s="824"/>
      <c r="F56" s="751"/>
      <c r="G56" s="830"/>
    </row>
    <row r="57" spans="2:7" ht="18.75" customHeight="1">
      <c r="B57" s="800"/>
      <c r="C57" s="813"/>
      <c r="D57" s="708"/>
      <c r="E57" s="822"/>
      <c r="F57" s="752"/>
      <c r="G57" s="831"/>
    </row>
    <row r="58" spans="2:7" ht="18.75" customHeight="1">
      <c r="B58" s="800"/>
      <c r="C58" s="813"/>
      <c r="D58" s="708" t="s">
        <v>452</v>
      </c>
      <c r="E58" s="822"/>
      <c r="F58" s="752" t="s">
        <v>121</v>
      </c>
      <c r="G58" s="831"/>
    </row>
    <row r="59" spans="2:7" ht="18.75" customHeight="1">
      <c r="B59" s="801"/>
      <c r="C59" s="814"/>
      <c r="D59" s="709"/>
      <c r="E59" s="823"/>
      <c r="F59" s="753"/>
      <c r="G59" s="832"/>
    </row>
    <row r="60" spans="2:7" ht="18.75" customHeight="1">
      <c r="B60" s="799"/>
      <c r="C60" s="812"/>
      <c r="D60" s="707"/>
      <c r="E60" s="824"/>
      <c r="F60" s="751"/>
      <c r="G60" s="833"/>
    </row>
    <row r="61" spans="2:7" ht="18.75" customHeight="1">
      <c r="B61" s="800"/>
      <c r="C61" s="813"/>
      <c r="D61" s="708"/>
      <c r="E61" s="822"/>
      <c r="F61" s="752"/>
      <c r="G61" s="831"/>
    </row>
    <row r="62" spans="2:7" ht="18.75" customHeight="1">
      <c r="B62" s="800"/>
      <c r="C62" s="813"/>
      <c r="D62" s="708" t="s">
        <v>452</v>
      </c>
      <c r="E62" s="822"/>
      <c r="F62" s="752" t="s">
        <v>121</v>
      </c>
      <c r="G62" s="831"/>
    </row>
    <row r="63" spans="2:7" ht="18.75" customHeight="1">
      <c r="B63" s="801"/>
      <c r="C63" s="814"/>
      <c r="D63" s="709"/>
      <c r="E63" s="823"/>
      <c r="F63" s="753"/>
      <c r="G63" s="832"/>
    </row>
    <row r="64" spans="2:7" ht="18.75" customHeight="1">
      <c r="B64" s="799"/>
      <c r="C64" s="812"/>
      <c r="D64" s="708"/>
      <c r="E64" s="822"/>
      <c r="F64" s="752"/>
      <c r="G64" s="830"/>
    </row>
    <row r="65" spans="2:7" ht="18.75" customHeight="1">
      <c r="B65" s="800"/>
      <c r="C65" s="813"/>
      <c r="D65" s="708"/>
      <c r="E65" s="822"/>
      <c r="F65" s="752"/>
      <c r="G65" s="831"/>
    </row>
    <row r="66" spans="2:7" ht="18.75" customHeight="1">
      <c r="B66" s="800"/>
      <c r="C66" s="813"/>
      <c r="D66" s="708" t="s">
        <v>452</v>
      </c>
      <c r="E66" s="822"/>
      <c r="F66" s="752" t="s">
        <v>121</v>
      </c>
      <c r="G66" s="831"/>
    </row>
    <row r="67" spans="2:7" ht="18.75" customHeight="1">
      <c r="B67" s="801"/>
      <c r="C67" s="814"/>
      <c r="D67" s="709"/>
      <c r="E67" s="823"/>
      <c r="F67" s="753"/>
      <c r="G67" s="832"/>
    </row>
    <row r="68" spans="2:7" ht="18.75" customHeight="1">
      <c r="B68" s="799"/>
      <c r="C68" s="812"/>
      <c r="D68" s="707"/>
      <c r="E68" s="824"/>
      <c r="F68" s="751"/>
      <c r="G68" s="830"/>
    </row>
    <row r="69" spans="2:7" ht="18.75" customHeight="1">
      <c r="B69" s="800"/>
      <c r="C69" s="813"/>
      <c r="D69" s="708"/>
      <c r="E69" s="822"/>
      <c r="F69" s="752"/>
      <c r="G69" s="831"/>
    </row>
    <row r="70" spans="2:7" ht="18.75" customHeight="1">
      <c r="B70" s="800"/>
      <c r="C70" s="813"/>
      <c r="D70" s="708" t="s">
        <v>452</v>
      </c>
      <c r="E70" s="822"/>
      <c r="F70" s="752" t="s">
        <v>121</v>
      </c>
      <c r="G70" s="831"/>
    </row>
    <row r="71" spans="2:7" ht="18.75" customHeight="1">
      <c r="B71" s="801"/>
      <c r="C71" s="814"/>
      <c r="D71" s="709"/>
      <c r="E71" s="823"/>
      <c r="F71" s="753"/>
      <c r="G71" s="832"/>
    </row>
    <row r="72" spans="2:7" ht="18.75" customHeight="1">
      <c r="B72" s="799"/>
      <c r="C72" s="812"/>
      <c r="D72" s="707"/>
      <c r="E72" s="824"/>
      <c r="F72" s="751"/>
      <c r="G72" s="833"/>
    </row>
    <row r="73" spans="2:7" ht="18.75" customHeight="1">
      <c r="B73" s="800"/>
      <c r="C73" s="813"/>
      <c r="D73" s="708"/>
      <c r="E73" s="822"/>
      <c r="F73" s="752"/>
      <c r="G73" s="831"/>
    </row>
    <row r="74" spans="2:7" ht="18.75" customHeight="1">
      <c r="B74" s="800"/>
      <c r="C74" s="813"/>
      <c r="D74" s="708" t="s">
        <v>452</v>
      </c>
      <c r="E74" s="822"/>
      <c r="F74" s="752" t="s">
        <v>121</v>
      </c>
      <c r="G74" s="831"/>
    </row>
    <row r="75" spans="2:7" ht="18.75" customHeight="1">
      <c r="B75" s="801"/>
      <c r="C75" s="814"/>
      <c r="D75" s="709"/>
      <c r="E75" s="823"/>
      <c r="F75" s="753"/>
      <c r="G75" s="832"/>
    </row>
    <row r="76" spans="2:7" ht="18.75" customHeight="1">
      <c r="B76" s="799"/>
      <c r="C76" s="812"/>
      <c r="D76" s="707"/>
      <c r="E76" s="824"/>
      <c r="F76" s="751"/>
      <c r="G76" s="833"/>
    </row>
    <row r="77" spans="2:7" ht="18.75" customHeight="1">
      <c r="B77" s="800"/>
      <c r="C77" s="813"/>
      <c r="D77" s="708"/>
      <c r="E77" s="822"/>
      <c r="F77" s="752"/>
      <c r="G77" s="831"/>
    </row>
    <row r="78" spans="2:7" ht="18.75" customHeight="1">
      <c r="B78" s="800"/>
      <c r="C78" s="813"/>
      <c r="D78" s="708" t="s">
        <v>452</v>
      </c>
      <c r="E78" s="822"/>
      <c r="F78" s="752" t="s">
        <v>121</v>
      </c>
      <c r="G78" s="831"/>
    </row>
    <row r="79" spans="2:7" ht="18.75" customHeight="1">
      <c r="B79" s="801"/>
      <c r="C79" s="814"/>
      <c r="D79" s="709"/>
      <c r="E79" s="823"/>
      <c r="F79" s="753"/>
      <c r="G79" s="832"/>
    </row>
    <row r="80" spans="2:7" ht="18.75" customHeight="1">
      <c r="B80" s="799"/>
      <c r="C80" s="812"/>
      <c r="D80" s="707"/>
      <c r="E80" s="824"/>
      <c r="F80" s="751"/>
      <c r="G80" s="833"/>
    </row>
    <row r="81" spans="2:7" ht="18.75" customHeight="1">
      <c r="B81" s="800"/>
      <c r="C81" s="813"/>
      <c r="D81" s="708"/>
      <c r="E81" s="822"/>
      <c r="F81" s="752"/>
      <c r="G81" s="831"/>
    </row>
    <row r="82" spans="2:7" ht="18.75" customHeight="1">
      <c r="B82" s="800"/>
      <c r="C82" s="813"/>
      <c r="D82" s="708" t="s">
        <v>452</v>
      </c>
      <c r="E82" s="822"/>
      <c r="F82" s="752" t="s">
        <v>121</v>
      </c>
      <c r="G82" s="831"/>
    </row>
    <row r="83" spans="2:7" ht="18.75" customHeight="1">
      <c r="B83" s="801"/>
      <c r="C83" s="814"/>
      <c r="D83" s="709"/>
      <c r="E83" s="823"/>
      <c r="F83" s="753"/>
      <c r="G83" s="832"/>
    </row>
    <row r="84" spans="2:7" ht="18.75" customHeight="1">
      <c r="B84" s="799"/>
      <c r="C84" s="812"/>
      <c r="D84" s="707"/>
      <c r="E84" s="824"/>
      <c r="F84" s="751"/>
      <c r="G84" s="833"/>
    </row>
    <row r="85" spans="2:7" ht="18.75" customHeight="1">
      <c r="B85" s="800"/>
      <c r="C85" s="813"/>
      <c r="D85" s="708"/>
      <c r="E85" s="822"/>
      <c r="F85" s="752"/>
      <c r="G85" s="831"/>
    </row>
    <row r="86" spans="2:7" ht="18.75" customHeight="1">
      <c r="B86" s="800"/>
      <c r="C86" s="813"/>
      <c r="D86" s="708" t="s">
        <v>452</v>
      </c>
      <c r="E86" s="822"/>
      <c r="F86" s="752" t="s">
        <v>121</v>
      </c>
      <c r="G86" s="831"/>
    </row>
    <row r="87" spans="2:7" ht="18.75" customHeight="1">
      <c r="B87" s="801"/>
      <c r="C87" s="814"/>
      <c r="D87" s="709"/>
      <c r="E87" s="823"/>
      <c r="F87" s="753"/>
      <c r="G87" s="832"/>
    </row>
    <row r="88" spans="2:7" ht="18.75" customHeight="1">
      <c r="B88" s="799"/>
      <c r="C88" s="812"/>
      <c r="D88" s="707"/>
      <c r="E88" s="824"/>
      <c r="F88" s="751"/>
      <c r="G88" s="830"/>
    </row>
    <row r="89" spans="2:7" ht="18.75" customHeight="1">
      <c r="B89" s="800"/>
      <c r="C89" s="813"/>
      <c r="D89" s="708"/>
      <c r="E89" s="822"/>
      <c r="F89" s="752"/>
      <c r="G89" s="831"/>
    </row>
    <row r="90" spans="2:7" ht="18.75" customHeight="1">
      <c r="B90" s="800"/>
      <c r="C90" s="813"/>
      <c r="D90" s="708" t="s">
        <v>452</v>
      </c>
      <c r="E90" s="822"/>
      <c r="F90" s="752" t="s">
        <v>121</v>
      </c>
      <c r="G90" s="831"/>
    </row>
    <row r="91" spans="2:7" ht="18.75" customHeight="1">
      <c r="B91" s="801"/>
      <c r="C91" s="814"/>
      <c r="D91" s="709"/>
      <c r="E91" s="823"/>
      <c r="F91" s="753"/>
      <c r="G91" s="832"/>
    </row>
  </sheetData>
  <mergeCells count="55">
    <mergeCell ref="F2:G2"/>
    <mergeCell ref="B9:G9"/>
    <mergeCell ref="B13:G13"/>
    <mergeCell ref="D26:G26"/>
    <mergeCell ref="D27:F27"/>
    <mergeCell ref="B46:G46"/>
    <mergeCell ref="B48:G48"/>
    <mergeCell ref="D50:G50"/>
    <mergeCell ref="D51:F51"/>
    <mergeCell ref="C26:C27"/>
    <mergeCell ref="B28:B29"/>
    <mergeCell ref="C28:C31"/>
    <mergeCell ref="B30:B31"/>
    <mergeCell ref="B32:B33"/>
    <mergeCell ref="C32:C35"/>
    <mergeCell ref="B34:B35"/>
    <mergeCell ref="B36:B37"/>
    <mergeCell ref="C36:C39"/>
    <mergeCell ref="B38:B39"/>
    <mergeCell ref="B40:B41"/>
    <mergeCell ref="C40:C43"/>
    <mergeCell ref="B42:B43"/>
    <mergeCell ref="B44:B45"/>
    <mergeCell ref="C44:C45"/>
    <mergeCell ref="C50:C51"/>
    <mergeCell ref="B52:B53"/>
    <mergeCell ref="C52:C55"/>
    <mergeCell ref="B54:B55"/>
    <mergeCell ref="B56:B57"/>
    <mergeCell ref="C56:C59"/>
    <mergeCell ref="B58:B59"/>
    <mergeCell ref="B60:B61"/>
    <mergeCell ref="C60:C63"/>
    <mergeCell ref="B62:B63"/>
    <mergeCell ref="B64:B65"/>
    <mergeCell ref="C64:C67"/>
    <mergeCell ref="B66:B67"/>
    <mergeCell ref="B68:B69"/>
    <mergeCell ref="C68:C71"/>
    <mergeCell ref="B70:B71"/>
    <mergeCell ref="B72:B73"/>
    <mergeCell ref="C72:C75"/>
    <mergeCell ref="B74:B75"/>
    <mergeCell ref="B76:B77"/>
    <mergeCell ref="C76:C79"/>
    <mergeCell ref="B78:B79"/>
    <mergeCell ref="B80:B81"/>
    <mergeCell ref="C80:C83"/>
    <mergeCell ref="B82:B83"/>
    <mergeCell ref="B84:B85"/>
    <mergeCell ref="C84:C87"/>
    <mergeCell ref="B86:B87"/>
    <mergeCell ref="B88:B89"/>
    <mergeCell ref="C88:C91"/>
    <mergeCell ref="B90:B91"/>
  </mergeCells>
  <phoneticPr fontId="3"/>
  <pageMargins left="0.78740157480314965" right="0.78740157480314965" top="0.78740157480314965" bottom="0.78740157480314965" header="0.39370078740157483" footer="0.39370078740157483"/>
  <pageSetup paperSize="9" scale="89" fitToWidth="1" fitToHeight="1" orientation="portrait" usePrinterDefaults="1" blackAndWhite="1" r:id="rId1"/>
  <rowBreaks count="1" manualBreakCount="1">
    <brk id="46" max="6"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3">
    <tabColor rgb="FFFF99CC"/>
  </sheetPr>
  <dimension ref="A2:CI110"/>
  <sheetViews>
    <sheetView view="pageBreakPreview" zoomScale="75" zoomScaleNormal="85" zoomScaleSheetLayoutView="75" workbookViewId="0">
      <pane ySplit="1" topLeftCell="A2" activePane="bottomLeft" state="frozen"/>
      <selection pane="bottomLeft" activeCell="AP20" sqref="AP20"/>
    </sheetView>
  </sheetViews>
  <sheetFormatPr defaultColWidth="2.25" defaultRowHeight="13.2"/>
  <cols>
    <col min="1" max="1" width="1" style="289" customWidth="1"/>
    <col min="2" max="6" width="2.25" style="289"/>
    <col min="7" max="7" width="1" style="289" customWidth="1"/>
    <col min="8" max="10" width="2" style="289" customWidth="1"/>
    <col min="11" max="20" width="2.25" style="289"/>
    <col min="21" max="21" width="1.25" style="289" customWidth="1"/>
    <col min="22" max="22" width="1" style="289" customWidth="1"/>
    <col min="23" max="27" width="2.25" style="289"/>
    <col min="28" max="28" width="1" style="289" customWidth="1"/>
    <col min="29" max="41" width="2.25" style="289"/>
    <col min="42" max="42" width="16.625" style="289" customWidth="1"/>
    <col min="43" max="43" width="1.625" style="289" customWidth="1"/>
    <col min="44" max="48" width="2.25" style="289"/>
    <col min="49" max="49" width="1" style="289" customWidth="1"/>
    <col min="50" max="62" width="2.25" style="289"/>
    <col min="63" max="63" width="1.25" style="289" customWidth="1"/>
    <col min="64" max="64" width="1" style="289" customWidth="1"/>
    <col min="65" max="69" width="2.25" style="289"/>
    <col min="70" max="70" width="1" style="289" customWidth="1"/>
    <col min="71" max="16384" width="2.25" style="289"/>
  </cols>
  <sheetData>
    <row r="1" spans="1:87" ht="33" customHeight="1"/>
    <row r="2" spans="1:87" ht="13.5" customHeight="1">
      <c r="B2" s="763" t="s">
        <v>236</v>
      </c>
    </row>
    <row r="3" spans="1:87" ht="13.5" customHeight="1">
      <c r="AD3" s="431" t="s">
        <v>201</v>
      </c>
      <c r="AE3" s="431"/>
      <c r="AH3" s="289" t="s">
        <v>237</v>
      </c>
      <c r="AK3" s="289" t="s">
        <v>242</v>
      </c>
      <c r="AN3" s="289" t="s">
        <v>246</v>
      </c>
    </row>
    <row r="4" spans="1:87" ht="13.5" customHeight="1"/>
    <row r="5" spans="1:87" ht="13.5" customHeight="1">
      <c r="A5" s="834" t="s">
        <v>247</v>
      </c>
      <c r="B5" s="834"/>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c r="AI5" s="834"/>
      <c r="AJ5" s="834"/>
      <c r="AK5" s="834"/>
      <c r="AL5" s="834"/>
      <c r="AM5" s="834"/>
      <c r="AN5" s="834"/>
      <c r="AO5" s="834"/>
      <c r="AP5" s="943"/>
      <c r="AQ5" s="297" t="s">
        <v>248</v>
      </c>
      <c r="AR5" s="297"/>
      <c r="AS5" s="297"/>
      <c r="AT5" s="297"/>
      <c r="AU5" s="297"/>
      <c r="AV5" s="297"/>
      <c r="AW5" s="297"/>
      <c r="AX5" s="297"/>
      <c r="AY5" s="297"/>
      <c r="AZ5" s="297"/>
      <c r="BA5" s="297"/>
      <c r="BB5" s="297"/>
      <c r="BC5" s="297"/>
      <c r="BD5" s="297"/>
      <c r="BE5" s="297"/>
      <c r="BF5" s="297"/>
      <c r="BG5" s="297"/>
      <c r="BH5" s="297"/>
      <c r="BI5" s="297"/>
      <c r="BJ5" s="297"/>
      <c r="BK5" s="297"/>
      <c r="BL5" s="297"/>
      <c r="BM5" s="297"/>
      <c r="BN5" s="297"/>
      <c r="BO5" s="297"/>
      <c r="BP5" s="297"/>
      <c r="BQ5" s="297"/>
      <c r="BR5" s="297"/>
      <c r="BS5" s="297"/>
      <c r="BT5" s="297"/>
      <c r="BU5" s="297"/>
      <c r="BV5" s="297"/>
      <c r="BW5" s="297"/>
      <c r="BX5" s="297"/>
      <c r="BY5" s="297"/>
      <c r="BZ5" s="297"/>
      <c r="CA5" s="297"/>
      <c r="CB5" s="297"/>
      <c r="CC5" s="297"/>
      <c r="CD5" s="297"/>
      <c r="CE5" s="297"/>
    </row>
    <row r="6" spans="1:87" ht="13.5" customHeight="1">
      <c r="A6" s="834"/>
      <c r="B6" s="834"/>
      <c r="C6" s="834"/>
      <c r="D6" s="834"/>
      <c r="E6" s="834"/>
      <c r="F6" s="834"/>
      <c r="G6" s="834"/>
      <c r="H6" s="834"/>
      <c r="I6" s="834"/>
      <c r="J6" s="834"/>
      <c r="K6" s="834"/>
      <c r="L6" s="834"/>
      <c r="M6" s="834"/>
      <c r="N6" s="834"/>
      <c r="O6" s="834"/>
      <c r="P6" s="834"/>
      <c r="Q6" s="834"/>
      <c r="R6" s="834"/>
      <c r="S6" s="834"/>
      <c r="T6" s="834"/>
      <c r="U6" s="834"/>
      <c r="V6" s="834"/>
      <c r="W6" s="834"/>
      <c r="X6" s="834"/>
      <c r="Y6" s="834"/>
      <c r="Z6" s="834"/>
      <c r="AA6" s="834"/>
      <c r="AB6" s="834"/>
      <c r="AC6" s="834"/>
      <c r="AD6" s="834"/>
      <c r="AE6" s="834"/>
      <c r="AF6" s="834"/>
      <c r="AG6" s="834"/>
      <c r="AH6" s="834"/>
      <c r="AI6" s="834"/>
      <c r="AJ6" s="834"/>
      <c r="AK6" s="834"/>
      <c r="AL6" s="834"/>
      <c r="AM6" s="834"/>
      <c r="AN6" s="834"/>
      <c r="AO6" s="834"/>
      <c r="AP6" s="943"/>
      <c r="AQ6" s="297"/>
      <c r="AR6" s="297"/>
      <c r="AS6" s="297"/>
      <c r="AT6" s="297"/>
      <c r="AU6" s="297"/>
      <c r="AV6" s="297"/>
      <c r="AW6" s="297"/>
      <c r="AX6" s="297"/>
      <c r="AY6" s="297"/>
      <c r="AZ6" s="297"/>
      <c r="BA6" s="297"/>
      <c r="BB6" s="297"/>
      <c r="BC6" s="297"/>
      <c r="BD6" s="297"/>
      <c r="BE6" s="297"/>
      <c r="BF6" s="297"/>
      <c r="BG6" s="297"/>
      <c r="BH6" s="297"/>
      <c r="BI6" s="297"/>
      <c r="BJ6" s="297"/>
      <c r="BK6" s="297"/>
      <c r="BL6" s="297"/>
      <c r="BM6" s="297"/>
      <c r="BN6" s="297"/>
      <c r="BO6" s="297"/>
      <c r="BP6" s="297"/>
      <c r="BQ6" s="297"/>
      <c r="BR6" s="297"/>
      <c r="BS6" s="297"/>
      <c r="BT6" s="297"/>
      <c r="BU6" s="297"/>
      <c r="BV6" s="297"/>
      <c r="BW6" s="297"/>
      <c r="BX6" s="297"/>
      <c r="BY6" s="297"/>
      <c r="BZ6" s="297"/>
      <c r="CA6" s="297"/>
      <c r="CB6" s="297"/>
      <c r="CC6" s="297"/>
      <c r="CD6" s="297"/>
      <c r="CE6" s="297"/>
      <c r="CF6" s="361"/>
      <c r="CG6" s="361"/>
      <c r="CH6" s="361"/>
      <c r="CI6" s="361"/>
    </row>
    <row r="7" spans="1:87" ht="12" customHeight="1">
      <c r="AQ7" s="835"/>
      <c r="AR7" s="848" t="s">
        <v>36</v>
      </c>
      <c r="AS7" s="848"/>
      <c r="AT7" s="848"/>
      <c r="AU7" s="848"/>
      <c r="AV7" s="848"/>
      <c r="AW7" s="757"/>
      <c r="AX7" s="955"/>
      <c r="AY7" s="734"/>
      <c r="AZ7" s="734"/>
      <c r="BA7" s="734"/>
      <c r="BB7" s="734"/>
      <c r="BC7" s="734"/>
      <c r="BD7" s="734"/>
      <c r="BE7" s="734"/>
      <c r="BF7" s="734"/>
      <c r="BG7" s="734"/>
      <c r="BH7" s="734"/>
      <c r="BI7" s="734"/>
      <c r="BJ7" s="734"/>
      <c r="BK7" s="747"/>
      <c r="BL7" s="835"/>
      <c r="BM7" s="848" t="s">
        <v>251</v>
      </c>
      <c r="BN7" s="848"/>
      <c r="BO7" s="848"/>
      <c r="BP7" s="848"/>
      <c r="BQ7" s="848"/>
      <c r="BR7" s="757"/>
      <c r="BS7" s="955"/>
      <c r="BT7" s="734"/>
      <c r="BU7" s="734"/>
      <c r="BV7" s="734"/>
      <c r="BW7" s="734"/>
      <c r="BX7" s="734"/>
      <c r="BY7" s="734"/>
      <c r="BZ7" s="734"/>
      <c r="CA7" s="734"/>
      <c r="CB7" s="734"/>
      <c r="CC7" s="734"/>
      <c r="CD7" s="734"/>
      <c r="CE7" s="747"/>
      <c r="CF7" s="361"/>
      <c r="CG7" s="361"/>
      <c r="CH7" s="361"/>
      <c r="CI7" s="361"/>
    </row>
    <row r="8" spans="1:87" ht="12" customHeight="1">
      <c r="B8" s="358" t="s">
        <v>255</v>
      </c>
      <c r="C8" s="358"/>
      <c r="D8" s="358"/>
      <c r="E8" s="358"/>
      <c r="F8" s="358"/>
      <c r="G8" s="358"/>
      <c r="H8" s="869"/>
      <c r="I8" s="869"/>
      <c r="J8" s="869"/>
      <c r="K8" s="869"/>
      <c r="L8" s="869"/>
      <c r="M8" s="869"/>
      <c r="N8" s="869"/>
      <c r="O8" s="869"/>
      <c r="P8" s="869"/>
      <c r="Q8" s="869"/>
      <c r="R8" s="869"/>
      <c r="S8" s="869"/>
      <c r="T8" s="869"/>
      <c r="U8" s="869"/>
      <c r="V8" s="869"/>
      <c r="W8" s="869"/>
      <c r="X8" s="869"/>
      <c r="Y8" s="869"/>
      <c r="Z8" s="869"/>
      <c r="AA8" s="869"/>
      <c r="AB8" s="869"/>
      <c r="AC8" s="869"/>
      <c r="AD8" s="869"/>
      <c r="AE8" s="869"/>
      <c r="AF8" s="869"/>
      <c r="AG8" s="869"/>
      <c r="AH8" s="869"/>
      <c r="AI8" s="869"/>
      <c r="AJ8" s="869"/>
      <c r="AK8" s="869"/>
      <c r="AQ8" s="836"/>
      <c r="AR8" s="358"/>
      <c r="AS8" s="358"/>
      <c r="AT8" s="358"/>
      <c r="AU8" s="358"/>
      <c r="AV8" s="358"/>
      <c r="AW8" s="758"/>
      <c r="AX8" s="956"/>
      <c r="AY8" s="460"/>
      <c r="AZ8" s="460"/>
      <c r="BA8" s="460"/>
      <c r="BB8" s="460"/>
      <c r="BC8" s="460"/>
      <c r="BD8" s="460"/>
      <c r="BE8" s="460"/>
      <c r="BF8" s="460"/>
      <c r="BG8" s="460"/>
      <c r="BH8" s="460"/>
      <c r="BI8" s="460"/>
      <c r="BJ8" s="460"/>
      <c r="BK8" s="748"/>
      <c r="BL8" s="836"/>
      <c r="BM8" s="358"/>
      <c r="BN8" s="358"/>
      <c r="BO8" s="358"/>
      <c r="BP8" s="358"/>
      <c r="BQ8" s="358"/>
      <c r="BR8" s="758"/>
      <c r="BS8" s="956"/>
      <c r="BT8" s="460"/>
      <c r="BU8" s="460"/>
      <c r="BV8" s="460"/>
      <c r="BW8" s="460"/>
      <c r="BX8" s="460"/>
      <c r="BY8" s="460"/>
      <c r="BZ8" s="460"/>
      <c r="CA8" s="460"/>
      <c r="CB8" s="460"/>
      <c r="CC8" s="460"/>
      <c r="CD8" s="460"/>
      <c r="CE8" s="748"/>
      <c r="CF8" s="361"/>
      <c r="CG8" s="361"/>
      <c r="CH8" s="361"/>
      <c r="CI8" s="361"/>
    </row>
    <row r="9" spans="1:87" ht="12" customHeight="1">
      <c r="AQ9" s="837"/>
      <c r="AR9" s="327"/>
      <c r="AS9" s="327"/>
      <c r="AT9" s="327"/>
      <c r="AU9" s="327"/>
      <c r="AV9" s="327"/>
      <c r="AW9" s="864"/>
      <c r="AX9" s="957"/>
      <c r="AY9" s="735"/>
      <c r="AZ9" s="735"/>
      <c r="BA9" s="735"/>
      <c r="BB9" s="735"/>
      <c r="BC9" s="735"/>
      <c r="BD9" s="735"/>
      <c r="BE9" s="735"/>
      <c r="BF9" s="735"/>
      <c r="BG9" s="735"/>
      <c r="BH9" s="735"/>
      <c r="BI9" s="735"/>
      <c r="BJ9" s="735"/>
      <c r="BK9" s="749"/>
      <c r="BL9" s="837"/>
      <c r="BM9" s="327"/>
      <c r="BN9" s="327"/>
      <c r="BO9" s="327"/>
      <c r="BP9" s="327"/>
      <c r="BQ9" s="327"/>
      <c r="BR9" s="864"/>
      <c r="BS9" s="957"/>
      <c r="BT9" s="735"/>
      <c r="BU9" s="735"/>
      <c r="BV9" s="735"/>
      <c r="BW9" s="735"/>
      <c r="BX9" s="735"/>
      <c r="BY9" s="735"/>
      <c r="BZ9" s="735"/>
      <c r="CA9" s="735"/>
      <c r="CB9" s="735"/>
      <c r="CC9" s="735"/>
      <c r="CD9" s="735"/>
      <c r="CE9" s="749"/>
      <c r="CF9" s="361"/>
      <c r="CG9" s="361"/>
      <c r="CH9" s="361"/>
      <c r="CI9" s="361"/>
    </row>
    <row r="10" spans="1:87" ht="12" customHeight="1">
      <c r="B10" s="841" t="s">
        <v>138</v>
      </c>
      <c r="C10" s="358"/>
      <c r="D10" s="358"/>
      <c r="E10" s="358"/>
      <c r="F10" s="358"/>
      <c r="G10" s="358"/>
      <c r="H10" s="338"/>
      <c r="I10" s="338"/>
      <c r="J10" s="338"/>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8"/>
      <c r="AK10" s="338"/>
      <c r="AQ10" s="835"/>
      <c r="AR10" s="842" t="s">
        <v>39</v>
      </c>
      <c r="AS10" s="842"/>
      <c r="AT10" s="842"/>
      <c r="AU10" s="842"/>
      <c r="AV10" s="842"/>
      <c r="AW10" s="757"/>
      <c r="AX10" s="955"/>
      <c r="AY10" s="734"/>
      <c r="AZ10" s="734"/>
      <c r="BA10" s="734"/>
      <c r="BB10" s="734"/>
      <c r="BC10" s="734"/>
      <c r="BD10" s="734"/>
      <c r="BE10" s="734"/>
      <c r="BF10" s="734"/>
      <c r="BG10" s="734"/>
      <c r="BH10" s="734"/>
      <c r="BI10" s="734"/>
      <c r="BJ10" s="734"/>
      <c r="BK10" s="734"/>
      <c r="BL10" s="734"/>
      <c r="BM10" s="734"/>
      <c r="BN10" s="734"/>
      <c r="BO10" s="734"/>
      <c r="BP10" s="734"/>
      <c r="BQ10" s="734"/>
      <c r="BR10" s="734"/>
      <c r="BS10" s="734"/>
      <c r="BT10" s="734"/>
      <c r="BU10" s="734"/>
      <c r="BV10" s="734"/>
      <c r="BW10" s="734"/>
      <c r="BX10" s="734"/>
      <c r="BY10" s="734"/>
      <c r="BZ10" s="734"/>
      <c r="CA10" s="734"/>
      <c r="CB10" s="734"/>
      <c r="CC10" s="734"/>
      <c r="CD10" s="734"/>
      <c r="CE10" s="747"/>
      <c r="CF10" s="361"/>
      <c r="CG10" s="361"/>
      <c r="CH10" s="361"/>
      <c r="CI10" s="361"/>
    </row>
    <row r="11" spans="1:87" ht="12" customHeight="1">
      <c r="AQ11" s="836"/>
      <c r="AR11" s="843"/>
      <c r="AS11" s="843"/>
      <c r="AT11" s="843"/>
      <c r="AU11" s="843"/>
      <c r="AV11" s="843"/>
      <c r="AW11" s="758"/>
      <c r="AX11" s="956"/>
      <c r="AY11" s="460"/>
      <c r="AZ11" s="460"/>
      <c r="BA11" s="460"/>
      <c r="BB11" s="460"/>
      <c r="BC11" s="460"/>
      <c r="BD11" s="460"/>
      <c r="BE11" s="460"/>
      <c r="BF11" s="460"/>
      <c r="BG11" s="460"/>
      <c r="BH11" s="460"/>
      <c r="BI11" s="460"/>
      <c r="BJ11" s="460"/>
      <c r="BK11" s="460"/>
      <c r="BL11" s="460"/>
      <c r="BM11" s="460"/>
      <c r="BN11" s="460"/>
      <c r="BO11" s="460"/>
      <c r="BP11" s="460"/>
      <c r="BQ11" s="460"/>
      <c r="BR11" s="460"/>
      <c r="BS11" s="460"/>
      <c r="BT11" s="460"/>
      <c r="BU11" s="460"/>
      <c r="BV11" s="460"/>
      <c r="BW11" s="460"/>
      <c r="BX11" s="460"/>
      <c r="BY11" s="460"/>
      <c r="BZ11" s="460"/>
      <c r="CA11" s="460"/>
      <c r="CB11" s="460"/>
      <c r="CC11" s="460"/>
      <c r="CD11" s="460"/>
      <c r="CE11" s="748"/>
      <c r="CF11" s="361"/>
      <c r="CG11" s="361"/>
      <c r="CH11" s="361"/>
      <c r="CI11" s="361"/>
    </row>
    <row r="12" spans="1:87" ht="13.5" customHeight="1">
      <c r="A12" s="835"/>
      <c r="B12" s="842" t="s">
        <v>256</v>
      </c>
      <c r="C12" s="842"/>
      <c r="D12" s="842"/>
      <c r="E12" s="842"/>
      <c r="F12" s="842"/>
      <c r="G12" s="757"/>
      <c r="H12" s="707" t="s">
        <v>258</v>
      </c>
      <c r="I12" s="586"/>
      <c r="J12" s="586"/>
      <c r="K12" s="586"/>
      <c r="L12" s="586"/>
      <c r="M12" s="586"/>
      <c r="N12" s="586"/>
      <c r="O12" s="586"/>
      <c r="P12" s="586"/>
      <c r="Q12" s="751"/>
      <c r="R12" s="707" t="s">
        <v>259</v>
      </c>
      <c r="S12" s="586"/>
      <c r="T12" s="586"/>
      <c r="U12" s="586"/>
      <c r="V12" s="586"/>
      <c r="W12" s="586"/>
      <c r="X12" s="586"/>
      <c r="Y12" s="586"/>
      <c r="Z12" s="586"/>
      <c r="AA12" s="586"/>
      <c r="AB12" s="586"/>
      <c r="AC12" s="586"/>
      <c r="AD12" s="586"/>
      <c r="AE12" s="751"/>
      <c r="AF12" s="707" t="s">
        <v>264</v>
      </c>
      <c r="AG12" s="586"/>
      <c r="AH12" s="586"/>
      <c r="AI12" s="586"/>
      <c r="AJ12" s="586"/>
      <c r="AK12" s="586"/>
      <c r="AL12" s="586"/>
      <c r="AM12" s="586"/>
      <c r="AN12" s="586"/>
      <c r="AO12" s="751"/>
      <c r="AP12" s="414"/>
      <c r="AQ12" s="837"/>
      <c r="AR12" s="844"/>
      <c r="AS12" s="844"/>
      <c r="AT12" s="844"/>
      <c r="AU12" s="844"/>
      <c r="AV12" s="844"/>
      <c r="AW12" s="864"/>
      <c r="AX12" s="957"/>
      <c r="AY12" s="735"/>
      <c r="AZ12" s="735"/>
      <c r="BA12" s="735"/>
      <c r="BB12" s="735"/>
      <c r="BC12" s="735"/>
      <c r="BD12" s="735"/>
      <c r="BE12" s="735"/>
      <c r="BF12" s="735"/>
      <c r="BG12" s="735"/>
      <c r="BH12" s="735"/>
      <c r="BI12" s="735"/>
      <c r="BJ12" s="735"/>
      <c r="BK12" s="735"/>
      <c r="BL12" s="735"/>
      <c r="BM12" s="735"/>
      <c r="BN12" s="735"/>
      <c r="BO12" s="735"/>
      <c r="BP12" s="735"/>
      <c r="BQ12" s="735"/>
      <c r="BR12" s="735"/>
      <c r="BS12" s="735"/>
      <c r="BT12" s="735"/>
      <c r="BU12" s="735"/>
      <c r="BV12" s="735"/>
      <c r="BW12" s="735"/>
      <c r="BX12" s="735"/>
      <c r="BY12" s="735"/>
      <c r="BZ12" s="735"/>
      <c r="CA12" s="735"/>
      <c r="CB12" s="735"/>
      <c r="CC12" s="735"/>
      <c r="CD12" s="735"/>
      <c r="CE12" s="749"/>
      <c r="CF12" s="361"/>
      <c r="CG12" s="361"/>
      <c r="CH12" s="361"/>
      <c r="CI12" s="361"/>
    </row>
    <row r="13" spans="1:87" ht="13.5" customHeight="1">
      <c r="A13" s="836"/>
      <c r="B13" s="843"/>
      <c r="C13" s="843"/>
      <c r="D13" s="843"/>
      <c r="E13" s="843"/>
      <c r="F13" s="843"/>
      <c r="G13" s="758"/>
      <c r="H13" s="709"/>
      <c r="I13" s="714"/>
      <c r="J13" s="714"/>
      <c r="K13" s="714"/>
      <c r="L13" s="714"/>
      <c r="M13" s="714"/>
      <c r="N13" s="714"/>
      <c r="O13" s="714"/>
      <c r="P13" s="714"/>
      <c r="Q13" s="753"/>
      <c r="R13" s="709"/>
      <c r="S13" s="714"/>
      <c r="T13" s="714"/>
      <c r="U13" s="714"/>
      <c r="V13" s="714"/>
      <c r="W13" s="714"/>
      <c r="X13" s="714"/>
      <c r="Y13" s="714"/>
      <c r="Z13" s="714"/>
      <c r="AA13" s="714"/>
      <c r="AB13" s="714"/>
      <c r="AC13" s="714"/>
      <c r="AD13" s="714"/>
      <c r="AE13" s="753"/>
      <c r="AF13" s="709"/>
      <c r="AG13" s="714"/>
      <c r="AH13" s="714"/>
      <c r="AI13" s="714"/>
      <c r="AJ13" s="714"/>
      <c r="AK13" s="714"/>
      <c r="AL13" s="714"/>
      <c r="AM13" s="714"/>
      <c r="AN13" s="714"/>
      <c r="AO13" s="753"/>
      <c r="AP13" s="414"/>
      <c r="AQ13" s="835"/>
      <c r="AR13" s="845" t="s">
        <v>267</v>
      </c>
      <c r="AS13" s="845"/>
      <c r="AT13" s="845"/>
      <c r="AU13" s="845"/>
      <c r="AV13" s="845"/>
      <c r="AW13" s="757"/>
      <c r="AX13" s="958"/>
      <c r="AY13" s="962"/>
      <c r="AZ13" s="962"/>
      <c r="BA13" s="962"/>
      <c r="BB13" s="962"/>
      <c r="BC13" s="962"/>
      <c r="BD13" s="962"/>
      <c r="BE13" s="962"/>
      <c r="BF13" s="962"/>
      <c r="BG13" s="962"/>
      <c r="BH13" s="962"/>
      <c r="BI13" s="962"/>
      <c r="BJ13" s="962"/>
      <c r="BK13" s="962"/>
      <c r="BL13" s="962"/>
      <c r="BM13" s="962"/>
      <c r="BN13" s="962"/>
      <c r="BO13" s="962"/>
      <c r="BP13" s="962"/>
      <c r="BQ13" s="962"/>
      <c r="BR13" s="962"/>
      <c r="BS13" s="962"/>
      <c r="BT13" s="962"/>
      <c r="BU13" s="962"/>
      <c r="BV13" s="962"/>
      <c r="BW13" s="962"/>
      <c r="BX13" s="962"/>
      <c r="BY13" s="962"/>
      <c r="BZ13" s="962"/>
      <c r="CA13" s="962"/>
      <c r="CB13" s="962"/>
      <c r="CC13" s="962"/>
      <c r="CD13" s="962"/>
      <c r="CE13" s="981"/>
      <c r="CF13" s="361"/>
      <c r="CG13" s="361"/>
    </row>
    <row r="14" spans="1:87" ht="13.5" customHeight="1">
      <c r="A14" s="836"/>
      <c r="B14" s="843"/>
      <c r="C14" s="843"/>
      <c r="D14" s="843"/>
      <c r="E14" s="843"/>
      <c r="F14" s="843"/>
      <c r="G14" s="758"/>
      <c r="H14" s="870"/>
      <c r="I14" s="881"/>
      <c r="J14" s="881"/>
      <c r="K14" s="881"/>
      <c r="L14" s="881"/>
      <c r="M14" s="881"/>
      <c r="N14" s="881"/>
      <c r="O14" s="586" t="s">
        <v>269</v>
      </c>
      <c r="P14" s="586"/>
      <c r="Q14" s="751"/>
      <c r="R14" s="879" t="s">
        <v>271</v>
      </c>
      <c r="S14" s="890"/>
      <c r="T14" s="890" t="s">
        <v>272</v>
      </c>
      <c r="U14" s="890"/>
      <c r="V14" s="890"/>
      <c r="W14" s="890" t="s">
        <v>274</v>
      </c>
      <c r="X14" s="890"/>
      <c r="Y14" s="890"/>
      <c r="Z14" s="890"/>
      <c r="AA14" s="890"/>
      <c r="AB14" s="890"/>
      <c r="AC14" s="890"/>
      <c r="AD14" s="890"/>
      <c r="AE14" s="917" t="s">
        <v>276</v>
      </c>
      <c r="AF14" s="931"/>
      <c r="AG14" s="933"/>
      <c r="AH14" s="933"/>
      <c r="AI14" s="933"/>
      <c r="AJ14" s="933"/>
      <c r="AK14" s="933"/>
      <c r="AL14" s="933"/>
      <c r="AM14" s="933"/>
      <c r="AN14" s="933"/>
      <c r="AO14" s="935"/>
      <c r="AQ14" s="836"/>
      <c r="AR14" s="846"/>
      <c r="AS14" s="846"/>
      <c r="AT14" s="846"/>
      <c r="AU14" s="846"/>
      <c r="AV14" s="846"/>
      <c r="AW14" s="758"/>
      <c r="AX14" s="959"/>
      <c r="AY14" s="552"/>
      <c r="AZ14" s="552"/>
      <c r="BA14" s="552"/>
      <c r="BB14" s="552"/>
      <c r="BC14" s="552"/>
      <c r="BD14" s="552"/>
      <c r="BE14" s="552"/>
      <c r="BF14" s="552"/>
      <c r="BG14" s="552"/>
      <c r="BH14" s="552"/>
      <c r="BI14" s="552"/>
      <c r="BJ14" s="552"/>
      <c r="BK14" s="552"/>
      <c r="BL14" s="552"/>
      <c r="BM14" s="552"/>
      <c r="BN14" s="552"/>
      <c r="BO14" s="552"/>
      <c r="BP14" s="552"/>
      <c r="BQ14" s="552"/>
      <c r="BR14" s="552"/>
      <c r="BS14" s="552"/>
      <c r="BT14" s="552"/>
      <c r="BU14" s="552"/>
      <c r="BV14" s="552"/>
      <c r="BW14" s="552"/>
      <c r="BX14" s="552"/>
      <c r="BY14" s="552"/>
      <c r="BZ14" s="552"/>
      <c r="CA14" s="552"/>
      <c r="CB14" s="552"/>
      <c r="CC14" s="552"/>
      <c r="CD14" s="552"/>
      <c r="CE14" s="982"/>
      <c r="CF14" s="361"/>
      <c r="CG14" s="361"/>
    </row>
    <row r="15" spans="1:87" ht="13.5" customHeight="1">
      <c r="A15" s="836"/>
      <c r="B15" s="843"/>
      <c r="C15" s="843"/>
      <c r="D15" s="843"/>
      <c r="E15" s="843"/>
      <c r="F15" s="843"/>
      <c r="G15" s="758"/>
      <c r="H15" s="871"/>
      <c r="I15" s="554"/>
      <c r="J15" s="554"/>
      <c r="K15" s="554"/>
      <c r="L15" s="554"/>
      <c r="M15" s="554"/>
      <c r="N15" s="554"/>
      <c r="O15" s="714"/>
      <c r="P15" s="714"/>
      <c r="Q15" s="753"/>
      <c r="R15" s="880" t="s">
        <v>277</v>
      </c>
      <c r="S15" s="891"/>
      <c r="T15" s="891" t="s">
        <v>279</v>
      </c>
      <c r="U15" s="891"/>
      <c r="V15" s="891"/>
      <c r="W15" s="891"/>
      <c r="X15" s="891"/>
      <c r="Y15" s="891"/>
      <c r="Z15" s="891"/>
      <c r="AA15" s="891"/>
      <c r="AB15" s="891"/>
      <c r="AC15" s="891"/>
      <c r="AD15" s="891"/>
      <c r="AE15" s="918"/>
      <c r="AF15" s="932"/>
      <c r="AG15" s="934"/>
      <c r="AH15" s="934"/>
      <c r="AI15" s="934"/>
      <c r="AJ15" s="934"/>
      <c r="AK15" s="934"/>
      <c r="AL15" s="934"/>
      <c r="AM15" s="934"/>
      <c r="AN15" s="934"/>
      <c r="AO15" s="936"/>
      <c r="AQ15" s="837"/>
      <c r="AR15" s="847"/>
      <c r="AS15" s="847"/>
      <c r="AT15" s="847"/>
      <c r="AU15" s="847"/>
      <c r="AV15" s="847"/>
      <c r="AW15" s="864"/>
      <c r="AX15" s="960"/>
      <c r="AY15" s="546"/>
      <c r="AZ15" s="546"/>
      <c r="BA15" s="546"/>
      <c r="BB15" s="546"/>
      <c r="BC15" s="546"/>
      <c r="BD15" s="546"/>
      <c r="BE15" s="546"/>
      <c r="BF15" s="546"/>
      <c r="BG15" s="546"/>
      <c r="BH15" s="546"/>
      <c r="BI15" s="546"/>
      <c r="BJ15" s="546"/>
      <c r="BK15" s="546"/>
      <c r="BL15" s="546"/>
      <c r="BM15" s="546"/>
      <c r="BN15" s="546"/>
      <c r="BO15" s="546"/>
      <c r="BP15" s="546"/>
      <c r="BQ15" s="546"/>
      <c r="BR15" s="546"/>
      <c r="BS15" s="546"/>
      <c r="BT15" s="546"/>
      <c r="BU15" s="546"/>
      <c r="BV15" s="546"/>
      <c r="BW15" s="546"/>
      <c r="BX15" s="546"/>
      <c r="BY15" s="546"/>
      <c r="BZ15" s="546"/>
      <c r="CA15" s="546"/>
      <c r="CB15" s="546"/>
      <c r="CC15" s="546"/>
      <c r="CD15" s="546"/>
      <c r="CE15" s="983"/>
      <c r="CF15" s="361"/>
      <c r="CG15" s="361"/>
    </row>
    <row r="16" spans="1:87" ht="13.5" customHeight="1">
      <c r="A16" s="836"/>
      <c r="B16" s="843"/>
      <c r="C16" s="843"/>
      <c r="D16" s="843"/>
      <c r="E16" s="843"/>
      <c r="F16" s="843"/>
      <c r="G16" s="758"/>
      <c r="H16" s="870"/>
      <c r="I16" s="881"/>
      <c r="J16" s="881"/>
      <c r="K16" s="881"/>
      <c r="L16" s="881"/>
      <c r="M16" s="881"/>
      <c r="N16" s="881"/>
      <c r="O16" s="586" t="s">
        <v>269</v>
      </c>
      <c r="P16" s="586"/>
      <c r="Q16" s="751"/>
      <c r="R16" s="879" t="s">
        <v>271</v>
      </c>
      <c r="S16" s="890"/>
      <c r="T16" s="890" t="s">
        <v>272</v>
      </c>
      <c r="U16" s="890"/>
      <c r="V16" s="890"/>
      <c r="W16" s="890" t="s">
        <v>274</v>
      </c>
      <c r="X16" s="890"/>
      <c r="Y16" s="890"/>
      <c r="Z16" s="890"/>
      <c r="AA16" s="890"/>
      <c r="AB16" s="890"/>
      <c r="AC16" s="890"/>
      <c r="AD16" s="890"/>
      <c r="AE16" s="917" t="s">
        <v>276</v>
      </c>
      <c r="AF16" s="931"/>
      <c r="AG16" s="933"/>
      <c r="AH16" s="933"/>
      <c r="AI16" s="933"/>
      <c r="AJ16" s="933"/>
      <c r="AK16" s="933"/>
      <c r="AL16" s="933"/>
      <c r="AM16" s="933"/>
      <c r="AN16" s="933"/>
      <c r="AO16" s="935"/>
      <c r="AQ16" s="835"/>
      <c r="AR16" s="848" t="s">
        <v>15</v>
      </c>
      <c r="AS16" s="848"/>
      <c r="AT16" s="848"/>
      <c r="AU16" s="848"/>
      <c r="AV16" s="848"/>
      <c r="AW16" s="757"/>
      <c r="AX16" s="707"/>
      <c r="AY16" s="586" t="s">
        <v>8</v>
      </c>
      <c r="AZ16" s="586"/>
      <c r="BA16" s="933"/>
      <c r="BB16" s="933"/>
      <c r="BC16" s="933"/>
      <c r="BD16" s="933"/>
      <c r="BE16" s="933"/>
      <c r="BF16" s="933"/>
      <c r="BG16" s="933"/>
      <c r="BH16" s="933"/>
      <c r="BI16" s="933"/>
      <c r="BJ16" s="933"/>
      <c r="BK16" s="586"/>
      <c r="BL16" s="835"/>
      <c r="BM16" s="848" t="s">
        <v>50</v>
      </c>
      <c r="BN16" s="848"/>
      <c r="BO16" s="848"/>
      <c r="BP16" s="848"/>
      <c r="BQ16" s="848"/>
      <c r="BR16" s="757"/>
      <c r="BS16" s="931"/>
      <c r="BT16" s="933"/>
      <c r="BU16" s="933"/>
      <c r="BV16" s="933"/>
      <c r="BW16" s="933"/>
      <c r="BX16" s="933"/>
      <c r="BY16" s="933"/>
      <c r="BZ16" s="933"/>
      <c r="CA16" s="933"/>
      <c r="CB16" s="933"/>
      <c r="CC16" s="933"/>
      <c r="CD16" s="933"/>
      <c r="CE16" s="935"/>
      <c r="CF16" s="361"/>
      <c r="CG16" s="361"/>
    </row>
    <row r="17" spans="1:85" ht="13.5" customHeight="1">
      <c r="A17" s="837"/>
      <c r="B17" s="844"/>
      <c r="C17" s="844"/>
      <c r="D17" s="844"/>
      <c r="E17" s="844"/>
      <c r="F17" s="844"/>
      <c r="G17" s="864"/>
      <c r="H17" s="871"/>
      <c r="I17" s="554"/>
      <c r="J17" s="554"/>
      <c r="K17" s="554"/>
      <c r="L17" s="554"/>
      <c r="M17" s="554"/>
      <c r="N17" s="554"/>
      <c r="O17" s="714"/>
      <c r="P17" s="714"/>
      <c r="Q17" s="753"/>
      <c r="R17" s="880" t="s">
        <v>277</v>
      </c>
      <c r="S17" s="891"/>
      <c r="T17" s="891" t="s">
        <v>279</v>
      </c>
      <c r="U17" s="891"/>
      <c r="V17" s="891"/>
      <c r="W17" s="891"/>
      <c r="X17" s="891"/>
      <c r="Y17" s="891"/>
      <c r="Z17" s="891"/>
      <c r="AA17" s="891"/>
      <c r="AB17" s="891"/>
      <c r="AC17" s="891"/>
      <c r="AD17" s="891"/>
      <c r="AE17" s="918"/>
      <c r="AF17" s="932"/>
      <c r="AG17" s="934"/>
      <c r="AH17" s="934"/>
      <c r="AI17" s="934"/>
      <c r="AJ17" s="934"/>
      <c r="AK17" s="934"/>
      <c r="AL17" s="934"/>
      <c r="AM17" s="934"/>
      <c r="AN17" s="934"/>
      <c r="AO17" s="936"/>
      <c r="AQ17" s="836"/>
      <c r="AR17" s="358"/>
      <c r="AS17" s="358"/>
      <c r="AT17" s="358"/>
      <c r="AU17" s="358"/>
      <c r="AV17" s="358"/>
      <c r="AW17" s="758"/>
      <c r="AX17" s="708"/>
      <c r="AY17" s="412"/>
      <c r="AZ17" s="412"/>
      <c r="BA17" s="412"/>
      <c r="BB17" s="412"/>
      <c r="BC17" s="412"/>
      <c r="BD17" s="412"/>
      <c r="BE17" s="412"/>
      <c r="BF17" s="412"/>
      <c r="BG17" s="412"/>
      <c r="BH17" s="412"/>
      <c r="BI17" s="412"/>
      <c r="BJ17" s="412"/>
      <c r="BK17" s="412"/>
      <c r="BL17" s="836"/>
      <c r="BM17" s="358"/>
      <c r="BN17" s="358"/>
      <c r="BO17" s="358"/>
      <c r="BP17" s="358"/>
      <c r="BQ17" s="358"/>
      <c r="BR17" s="758"/>
      <c r="BS17" s="978"/>
      <c r="BT17" s="979"/>
      <c r="BU17" s="979"/>
      <c r="BV17" s="979"/>
      <c r="BW17" s="979"/>
      <c r="BX17" s="979"/>
      <c r="BY17" s="979"/>
      <c r="BZ17" s="979"/>
      <c r="CA17" s="979"/>
      <c r="CB17" s="979"/>
      <c r="CC17" s="979"/>
      <c r="CD17" s="979"/>
      <c r="CE17" s="984"/>
      <c r="CF17" s="361"/>
      <c r="CG17" s="361"/>
    </row>
    <row r="18" spans="1:85" ht="13.5" customHeight="1">
      <c r="A18" s="401"/>
      <c r="B18" s="842"/>
      <c r="C18" s="842"/>
      <c r="D18" s="842"/>
      <c r="E18" s="842"/>
      <c r="F18" s="842"/>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Q18" s="837"/>
      <c r="AR18" s="327"/>
      <c r="AS18" s="327"/>
      <c r="AT18" s="327"/>
      <c r="AU18" s="327"/>
      <c r="AV18" s="327"/>
      <c r="AW18" s="864"/>
      <c r="AX18" s="709"/>
      <c r="AY18" s="714" t="s">
        <v>283</v>
      </c>
      <c r="AZ18" s="714"/>
      <c r="BA18" s="934"/>
      <c r="BB18" s="934"/>
      <c r="BC18" s="934"/>
      <c r="BD18" s="934"/>
      <c r="BE18" s="934"/>
      <c r="BF18" s="934"/>
      <c r="BG18" s="934"/>
      <c r="BH18" s="934"/>
      <c r="BI18" s="934"/>
      <c r="BJ18" s="934"/>
      <c r="BK18" s="714"/>
      <c r="BL18" s="837"/>
      <c r="BM18" s="327"/>
      <c r="BN18" s="327"/>
      <c r="BO18" s="327"/>
      <c r="BP18" s="327"/>
      <c r="BQ18" s="327"/>
      <c r="BR18" s="864"/>
      <c r="BS18" s="932"/>
      <c r="BT18" s="934"/>
      <c r="BU18" s="934"/>
      <c r="BV18" s="934"/>
      <c r="BW18" s="934"/>
      <c r="BX18" s="934"/>
      <c r="BY18" s="934"/>
      <c r="BZ18" s="934"/>
      <c r="CA18" s="934"/>
      <c r="CB18" s="934"/>
      <c r="CC18" s="934"/>
      <c r="CD18" s="934"/>
      <c r="CE18" s="936"/>
      <c r="CF18" s="361"/>
      <c r="CG18" s="361"/>
    </row>
    <row r="19" spans="1:85" ht="15" customHeight="1">
      <c r="A19" s="835"/>
      <c r="B19" s="845" t="s">
        <v>267</v>
      </c>
      <c r="C19" s="845"/>
      <c r="D19" s="845"/>
      <c r="E19" s="845"/>
      <c r="F19" s="845"/>
      <c r="G19" s="757"/>
      <c r="H19" s="872"/>
      <c r="I19" s="882"/>
      <c r="J19" s="882"/>
      <c r="K19" s="882"/>
      <c r="L19" s="882"/>
      <c r="M19" s="882"/>
      <c r="N19" s="882"/>
      <c r="O19" s="882"/>
      <c r="P19" s="882"/>
      <c r="Q19" s="882"/>
      <c r="R19" s="882"/>
      <c r="S19" s="882"/>
      <c r="T19" s="882"/>
      <c r="U19" s="882"/>
      <c r="V19" s="882"/>
      <c r="W19" s="882"/>
      <c r="X19" s="882"/>
      <c r="Y19" s="882"/>
      <c r="Z19" s="882"/>
      <c r="AA19" s="882"/>
      <c r="AB19" s="882"/>
      <c r="AC19" s="882"/>
      <c r="AD19" s="882"/>
      <c r="AE19" s="882"/>
      <c r="AF19" s="882"/>
      <c r="AG19" s="882"/>
      <c r="AH19" s="882"/>
      <c r="AI19" s="882"/>
      <c r="AJ19" s="882"/>
      <c r="AK19" s="882"/>
      <c r="AL19" s="882"/>
      <c r="AM19" s="882"/>
      <c r="AN19" s="882"/>
      <c r="AO19" s="937"/>
      <c r="AQ19" s="737"/>
      <c r="AR19" s="737"/>
      <c r="AS19" s="737"/>
      <c r="AT19" s="737"/>
      <c r="AU19" s="737"/>
      <c r="AV19" s="737"/>
      <c r="AW19" s="737"/>
      <c r="AX19" s="737"/>
      <c r="AY19" s="737"/>
      <c r="AZ19" s="737"/>
      <c r="BA19" s="737"/>
      <c r="BB19" s="737"/>
      <c r="BC19" s="737"/>
      <c r="BD19" s="737"/>
      <c r="BE19" s="737"/>
      <c r="BF19" s="737"/>
      <c r="BG19" s="737"/>
      <c r="BH19" s="737"/>
      <c r="BI19" s="737"/>
      <c r="BJ19" s="737"/>
      <c r="BK19" s="737"/>
      <c r="BL19" s="737"/>
      <c r="BM19" s="737"/>
      <c r="BN19" s="737"/>
      <c r="BO19" s="737"/>
      <c r="BP19" s="737"/>
      <c r="BQ19" s="737"/>
      <c r="BR19" s="737"/>
      <c r="BS19" s="737"/>
      <c r="BT19" s="737"/>
      <c r="BU19" s="737"/>
      <c r="BV19" s="737"/>
      <c r="BW19" s="737"/>
      <c r="BX19" s="737"/>
      <c r="BY19" s="737"/>
      <c r="BZ19" s="737"/>
      <c r="CA19" s="737"/>
      <c r="CB19" s="737"/>
      <c r="CC19" s="737"/>
      <c r="CD19" s="737"/>
      <c r="CE19" s="737"/>
      <c r="CF19" s="361"/>
      <c r="CG19" s="361"/>
    </row>
    <row r="20" spans="1:85" ht="13.5" customHeight="1">
      <c r="A20" s="836"/>
      <c r="B20" s="846"/>
      <c r="C20" s="846"/>
      <c r="D20" s="846"/>
      <c r="E20" s="846"/>
      <c r="F20" s="846"/>
      <c r="G20" s="758"/>
      <c r="H20" s="873"/>
      <c r="I20" s="883"/>
      <c r="J20" s="883"/>
      <c r="K20" s="883"/>
      <c r="L20" s="883"/>
      <c r="M20" s="883"/>
      <c r="N20" s="883"/>
      <c r="O20" s="883"/>
      <c r="P20" s="883"/>
      <c r="Q20" s="883"/>
      <c r="R20" s="883"/>
      <c r="S20" s="883"/>
      <c r="T20" s="883"/>
      <c r="U20" s="883"/>
      <c r="V20" s="883"/>
      <c r="W20" s="883"/>
      <c r="X20" s="883"/>
      <c r="Y20" s="883"/>
      <c r="Z20" s="883"/>
      <c r="AA20" s="883"/>
      <c r="AB20" s="883"/>
      <c r="AC20" s="883"/>
      <c r="AD20" s="883"/>
      <c r="AE20" s="883"/>
      <c r="AF20" s="883"/>
      <c r="AG20" s="883"/>
      <c r="AH20" s="883"/>
      <c r="AI20" s="883"/>
      <c r="AJ20" s="883"/>
      <c r="AK20" s="883"/>
      <c r="AL20" s="883"/>
      <c r="AM20" s="883"/>
      <c r="AN20" s="883"/>
      <c r="AO20" s="938"/>
      <c r="AQ20" s="835"/>
      <c r="AR20" s="842" t="s">
        <v>256</v>
      </c>
      <c r="AS20" s="842"/>
      <c r="AT20" s="842"/>
      <c r="AU20" s="842"/>
      <c r="AV20" s="842"/>
      <c r="AW20" s="757"/>
      <c r="AX20" s="707" t="s">
        <v>287</v>
      </c>
      <c r="AY20" s="586"/>
      <c r="AZ20" s="586"/>
      <c r="BA20" s="586"/>
      <c r="BB20" s="586"/>
      <c r="BC20" s="586"/>
      <c r="BD20" s="586"/>
      <c r="BE20" s="586"/>
      <c r="BF20" s="586"/>
      <c r="BG20" s="751"/>
      <c r="BH20" s="707" t="s">
        <v>288</v>
      </c>
      <c r="BI20" s="586"/>
      <c r="BJ20" s="586"/>
      <c r="BK20" s="586"/>
      <c r="BL20" s="586"/>
      <c r="BM20" s="586"/>
      <c r="BN20" s="586"/>
      <c r="BO20" s="586"/>
      <c r="BP20" s="586"/>
      <c r="BQ20" s="586"/>
      <c r="BR20" s="586"/>
      <c r="BS20" s="586"/>
      <c r="BT20" s="586"/>
      <c r="BU20" s="751"/>
      <c r="BV20" s="707" t="s">
        <v>264</v>
      </c>
      <c r="BW20" s="586"/>
      <c r="BX20" s="586"/>
      <c r="BY20" s="586"/>
      <c r="BZ20" s="586"/>
      <c r="CA20" s="586"/>
      <c r="CB20" s="586"/>
      <c r="CC20" s="586"/>
      <c r="CD20" s="586"/>
      <c r="CE20" s="751"/>
      <c r="CF20" s="361"/>
      <c r="CG20" s="361"/>
    </row>
    <row r="21" spans="1:85" ht="15" customHeight="1">
      <c r="A21" s="837"/>
      <c r="B21" s="847"/>
      <c r="C21" s="847"/>
      <c r="D21" s="847"/>
      <c r="E21" s="847"/>
      <c r="F21" s="847"/>
      <c r="G21" s="864"/>
      <c r="H21" s="874"/>
      <c r="I21" s="884"/>
      <c r="J21" s="884"/>
      <c r="K21" s="884"/>
      <c r="L21" s="884"/>
      <c r="M21" s="884"/>
      <c r="N21" s="884"/>
      <c r="O21" s="884"/>
      <c r="P21" s="884"/>
      <c r="Q21" s="884"/>
      <c r="R21" s="884"/>
      <c r="S21" s="884"/>
      <c r="T21" s="884"/>
      <c r="U21" s="884"/>
      <c r="V21" s="884"/>
      <c r="W21" s="884"/>
      <c r="X21" s="884"/>
      <c r="Y21" s="884"/>
      <c r="Z21" s="884"/>
      <c r="AA21" s="884"/>
      <c r="AB21" s="884"/>
      <c r="AC21" s="884"/>
      <c r="AD21" s="884"/>
      <c r="AE21" s="884"/>
      <c r="AF21" s="884"/>
      <c r="AG21" s="884"/>
      <c r="AH21" s="884"/>
      <c r="AI21" s="884"/>
      <c r="AJ21" s="884"/>
      <c r="AK21" s="884"/>
      <c r="AL21" s="884"/>
      <c r="AM21" s="884"/>
      <c r="AN21" s="884"/>
      <c r="AO21" s="939"/>
      <c r="AQ21" s="836"/>
      <c r="AR21" s="843"/>
      <c r="AS21" s="843"/>
      <c r="AT21" s="843"/>
      <c r="AU21" s="843"/>
      <c r="AV21" s="843"/>
      <c r="AW21" s="758"/>
      <c r="AX21" s="709"/>
      <c r="AY21" s="714"/>
      <c r="AZ21" s="714"/>
      <c r="BA21" s="714"/>
      <c r="BB21" s="714"/>
      <c r="BC21" s="714"/>
      <c r="BD21" s="714"/>
      <c r="BE21" s="714"/>
      <c r="BF21" s="714"/>
      <c r="BG21" s="753"/>
      <c r="BH21" s="709"/>
      <c r="BI21" s="714"/>
      <c r="BJ21" s="714"/>
      <c r="BK21" s="714"/>
      <c r="BL21" s="714"/>
      <c r="BM21" s="714"/>
      <c r="BN21" s="714"/>
      <c r="BO21" s="714"/>
      <c r="BP21" s="714"/>
      <c r="BQ21" s="714"/>
      <c r="BR21" s="714"/>
      <c r="BS21" s="714"/>
      <c r="BT21" s="714"/>
      <c r="BU21" s="753"/>
      <c r="BV21" s="709"/>
      <c r="BW21" s="714"/>
      <c r="BX21" s="714"/>
      <c r="BY21" s="714"/>
      <c r="BZ21" s="714"/>
      <c r="CA21" s="714"/>
      <c r="CB21" s="714"/>
      <c r="CC21" s="714"/>
      <c r="CD21" s="714"/>
      <c r="CE21" s="753"/>
      <c r="CF21" s="361"/>
      <c r="CG21" s="361"/>
    </row>
    <row r="22" spans="1:85" ht="13.5" customHeight="1">
      <c r="A22" s="835"/>
      <c r="B22" s="845" t="s">
        <v>291</v>
      </c>
      <c r="C22" s="845"/>
      <c r="D22" s="845"/>
      <c r="E22" s="845"/>
      <c r="F22" s="845"/>
      <c r="G22" s="757"/>
      <c r="H22" s="872"/>
      <c r="I22" s="882"/>
      <c r="J22" s="882"/>
      <c r="K22" s="882"/>
      <c r="L22" s="882"/>
      <c r="M22" s="882"/>
      <c r="N22" s="882"/>
      <c r="O22" s="882"/>
      <c r="P22" s="882"/>
      <c r="Q22" s="882"/>
      <c r="R22" s="882"/>
      <c r="S22" s="882"/>
      <c r="T22" s="882"/>
      <c r="U22" s="882"/>
      <c r="V22" s="882"/>
      <c r="W22" s="882"/>
      <c r="X22" s="882"/>
      <c r="Y22" s="882"/>
      <c r="Z22" s="882"/>
      <c r="AA22" s="882"/>
      <c r="AB22" s="882"/>
      <c r="AC22" s="882"/>
      <c r="AD22" s="882"/>
      <c r="AE22" s="882"/>
      <c r="AF22" s="882"/>
      <c r="AG22" s="882"/>
      <c r="AH22" s="882"/>
      <c r="AI22" s="882"/>
      <c r="AJ22" s="882"/>
      <c r="AK22" s="882"/>
      <c r="AL22" s="882"/>
      <c r="AM22" s="882"/>
      <c r="AN22" s="882"/>
      <c r="AO22" s="937"/>
      <c r="AP22" s="724"/>
      <c r="AQ22" s="836"/>
      <c r="AR22" s="843"/>
      <c r="AS22" s="843"/>
      <c r="AT22" s="843"/>
      <c r="AU22" s="843"/>
      <c r="AV22" s="843"/>
      <c r="AW22" s="758"/>
      <c r="AX22" s="870"/>
      <c r="AY22" s="963"/>
      <c r="AZ22" s="963"/>
      <c r="BA22" s="963"/>
      <c r="BB22" s="963"/>
      <c r="BC22" s="963"/>
      <c r="BD22" s="963"/>
      <c r="BE22" s="586" t="s">
        <v>269</v>
      </c>
      <c r="BF22" s="586"/>
      <c r="BG22" s="751"/>
      <c r="BH22" s="879" t="s">
        <v>271</v>
      </c>
      <c r="BI22" s="890"/>
      <c r="BJ22" s="890" t="s">
        <v>272</v>
      </c>
      <c r="BK22" s="890"/>
      <c r="BL22" s="890"/>
      <c r="BM22" s="890" t="s">
        <v>274</v>
      </c>
      <c r="BN22" s="890"/>
      <c r="BO22" s="890"/>
      <c r="BP22" s="890"/>
      <c r="BQ22" s="890"/>
      <c r="BR22" s="890"/>
      <c r="BS22" s="890"/>
      <c r="BT22" s="890"/>
      <c r="BU22" s="917" t="s">
        <v>276</v>
      </c>
      <c r="BV22" s="931"/>
      <c r="BW22" s="933"/>
      <c r="BX22" s="933"/>
      <c r="BY22" s="933"/>
      <c r="BZ22" s="933"/>
      <c r="CA22" s="933"/>
      <c r="CB22" s="933"/>
      <c r="CC22" s="933"/>
      <c r="CD22" s="933"/>
      <c r="CE22" s="935"/>
      <c r="CF22" s="361"/>
      <c r="CG22" s="361"/>
    </row>
    <row r="23" spans="1:85" ht="13.5" customHeight="1">
      <c r="A23" s="836"/>
      <c r="B23" s="846"/>
      <c r="C23" s="846"/>
      <c r="D23" s="846"/>
      <c r="E23" s="846"/>
      <c r="F23" s="846"/>
      <c r="G23" s="758"/>
      <c r="H23" s="873"/>
      <c r="I23" s="883"/>
      <c r="J23" s="883"/>
      <c r="K23" s="883"/>
      <c r="L23" s="883"/>
      <c r="M23" s="883"/>
      <c r="N23" s="883"/>
      <c r="O23" s="883"/>
      <c r="P23" s="883"/>
      <c r="Q23" s="883"/>
      <c r="R23" s="883"/>
      <c r="S23" s="883"/>
      <c r="T23" s="883"/>
      <c r="U23" s="883"/>
      <c r="V23" s="883"/>
      <c r="W23" s="883"/>
      <c r="X23" s="883"/>
      <c r="Y23" s="883"/>
      <c r="Z23" s="883"/>
      <c r="AA23" s="883"/>
      <c r="AB23" s="883"/>
      <c r="AC23" s="883"/>
      <c r="AD23" s="883"/>
      <c r="AE23" s="883"/>
      <c r="AF23" s="883"/>
      <c r="AG23" s="883"/>
      <c r="AH23" s="883"/>
      <c r="AI23" s="883"/>
      <c r="AJ23" s="883"/>
      <c r="AK23" s="883"/>
      <c r="AL23" s="883"/>
      <c r="AM23" s="883"/>
      <c r="AN23" s="883"/>
      <c r="AO23" s="938"/>
      <c r="AP23" s="724"/>
      <c r="AQ23" s="836"/>
      <c r="AR23" s="843"/>
      <c r="AS23" s="843"/>
      <c r="AT23" s="843"/>
      <c r="AU23" s="843"/>
      <c r="AV23" s="843"/>
      <c r="AW23" s="758"/>
      <c r="AX23" s="961"/>
      <c r="AY23" s="964"/>
      <c r="AZ23" s="964"/>
      <c r="BA23" s="964"/>
      <c r="BB23" s="964"/>
      <c r="BC23" s="964"/>
      <c r="BD23" s="964"/>
      <c r="BE23" s="714"/>
      <c r="BF23" s="714"/>
      <c r="BG23" s="753"/>
      <c r="BH23" s="880" t="s">
        <v>277</v>
      </c>
      <c r="BI23" s="891"/>
      <c r="BJ23" s="891" t="s">
        <v>279</v>
      </c>
      <c r="BK23" s="891"/>
      <c r="BL23" s="891"/>
      <c r="BM23" s="891"/>
      <c r="BN23" s="891"/>
      <c r="BO23" s="891"/>
      <c r="BP23" s="891"/>
      <c r="BQ23" s="891"/>
      <c r="BR23" s="891"/>
      <c r="BS23" s="891"/>
      <c r="BT23" s="891"/>
      <c r="BU23" s="918"/>
      <c r="BV23" s="932"/>
      <c r="BW23" s="934"/>
      <c r="BX23" s="934"/>
      <c r="BY23" s="934"/>
      <c r="BZ23" s="934"/>
      <c r="CA23" s="934"/>
      <c r="CB23" s="934"/>
      <c r="CC23" s="934"/>
      <c r="CD23" s="934"/>
      <c r="CE23" s="936"/>
      <c r="CF23" s="361"/>
      <c r="CG23" s="361"/>
    </row>
    <row r="24" spans="1:85" ht="13.5" customHeight="1">
      <c r="A24" s="837"/>
      <c r="B24" s="847"/>
      <c r="C24" s="847"/>
      <c r="D24" s="847"/>
      <c r="E24" s="847"/>
      <c r="F24" s="847"/>
      <c r="G24" s="864"/>
      <c r="H24" s="837" t="s">
        <v>10</v>
      </c>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864"/>
      <c r="AP24" s="724"/>
      <c r="AQ24" s="836"/>
      <c r="AR24" s="843"/>
      <c r="AS24" s="843"/>
      <c r="AT24" s="843"/>
      <c r="AU24" s="843"/>
      <c r="AV24" s="843"/>
      <c r="AW24" s="758"/>
      <c r="AX24" s="870"/>
      <c r="AY24" s="963"/>
      <c r="AZ24" s="963"/>
      <c r="BA24" s="963"/>
      <c r="BB24" s="963"/>
      <c r="BC24" s="963"/>
      <c r="BD24" s="963"/>
      <c r="BE24" s="586" t="s">
        <v>269</v>
      </c>
      <c r="BF24" s="586"/>
      <c r="BG24" s="751"/>
      <c r="BH24" s="879" t="s">
        <v>271</v>
      </c>
      <c r="BI24" s="890"/>
      <c r="BJ24" s="890" t="s">
        <v>272</v>
      </c>
      <c r="BK24" s="890"/>
      <c r="BL24" s="890"/>
      <c r="BM24" s="890" t="s">
        <v>274</v>
      </c>
      <c r="BN24" s="890"/>
      <c r="BO24" s="890"/>
      <c r="BP24" s="890"/>
      <c r="BQ24" s="890"/>
      <c r="BR24" s="890"/>
      <c r="BS24" s="890"/>
      <c r="BT24" s="890"/>
      <c r="BU24" s="917" t="s">
        <v>276</v>
      </c>
      <c r="BV24" s="931"/>
      <c r="BW24" s="933"/>
      <c r="BX24" s="933"/>
      <c r="BY24" s="933"/>
      <c r="BZ24" s="933"/>
      <c r="CA24" s="933"/>
      <c r="CB24" s="933"/>
      <c r="CC24" s="933"/>
      <c r="CD24" s="933"/>
      <c r="CE24" s="935"/>
      <c r="CF24" s="361"/>
      <c r="CG24" s="361"/>
    </row>
    <row r="25" spans="1:85" ht="13.5" customHeight="1">
      <c r="A25" s="836"/>
      <c r="B25" s="848" t="s">
        <v>15</v>
      </c>
      <c r="C25" s="848"/>
      <c r="D25" s="848"/>
      <c r="E25" s="848"/>
      <c r="F25" s="848"/>
      <c r="G25" s="758"/>
      <c r="H25" s="707"/>
      <c r="I25" s="586" t="s">
        <v>8</v>
      </c>
      <c r="J25" s="586"/>
      <c r="K25" s="895"/>
      <c r="L25" s="895"/>
      <c r="M25" s="895"/>
      <c r="N25" s="895"/>
      <c r="O25" s="895"/>
      <c r="P25" s="895"/>
      <c r="Q25" s="895"/>
      <c r="R25" s="895"/>
      <c r="S25" s="895"/>
      <c r="T25" s="895"/>
      <c r="U25" s="586"/>
      <c r="V25" s="419"/>
      <c r="W25" s="848" t="s">
        <v>50</v>
      </c>
      <c r="X25" s="848"/>
      <c r="Y25" s="848"/>
      <c r="Z25" s="848"/>
      <c r="AA25" s="848"/>
      <c r="AB25" s="757"/>
      <c r="AC25" s="927"/>
      <c r="AD25" s="895"/>
      <c r="AE25" s="895"/>
      <c r="AF25" s="895"/>
      <c r="AG25" s="895"/>
      <c r="AH25" s="895"/>
      <c r="AI25" s="895"/>
      <c r="AJ25" s="895"/>
      <c r="AK25" s="895"/>
      <c r="AL25" s="895"/>
      <c r="AM25" s="895"/>
      <c r="AN25" s="895"/>
      <c r="AO25" s="940"/>
      <c r="AP25" s="685"/>
      <c r="AQ25" s="837"/>
      <c r="AR25" s="844"/>
      <c r="AS25" s="844"/>
      <c r="AT25" s="844"/>
      <c r="AU25" s="844"/>
      <c r="AV25" s="844"/>
      <c r="AW25" s="864"/>
      <c r="AX25" s="961"/>
      <c r="AY25" s="964"/>
      <c r="AZ25" s="964"/>
      <c r="BA25" s="964"/>
      <c r="BB25" s="964"/>
      <c r="BC25" s="964"/>
      <c r="BD25" s="964"/>
      <c r="BE25" s="714"/>
      <c r="BF25" s="714"/>
      <c r="BG25" s="753"/>
      <c r="BH25" s="880" t="s">
        <v>277</v>
      </c>
      <c r="BI25" s="891"/>
      <c r="BJ25" s="891" t="s">
        <v>279</v>
      </c>
      <c r="BK25" s="891"/>
      <c r="BL25" s="891"/>
      <c r="BM25" s="891"/>
      <c r="BN25" s="891"/>
      <c r="BO25" s="891"/>
      <c r="BP25" s="891"/>
      <c r="BQ25" s="891"/>
      <c r="BR25" s="891"/>
      <c r="BS25" s="891"/>
      <c r="BT25" s="891"/>
      <c r="BU25" s="918"/>
      <c r="BV25" s="932"/>
      <c r="BW25" s="934"/>
      <c r="BX25" s="934"/>
      <c r="BY25" s="934"/>
      <c r="BZ25" s="934"/>
      <c r="CA25" s="934"/>
      <c r="CB25" s="934"/>
      <c r="CC25" s="934"/>
      <c r="CD25" s="934"/>
      <c r="CE25" s="936"/>
      <c r="CF25" s="361"/>
      <c r="CG25" s="361"/>
    </row>
    <row r="26" spans="1:85" ht="13.5" customHeight="1">
      <c r="A26" s="836"/>
      <c r="B26" s="358"/>
      <c r="C26" s="358"/>
      <c r="D26" s="358"/>
      <c r="E26" s="358"/>
      <c r="F26" s="358"/>
      <c r="G26" s="758"/>
      <c r="H26" s="708"/>
      <c r="I26" s="412"/>
      <c r="J26" s="412"/>
      <c r="K26" s="412"/>
      <c r="L26" s="412"/>
      <c r="M26" s="412"/>
      <c r="N26" s="412"/>
      <c r="O26" s="412"/>
      <c r="P26" s="412"/>
      <c r="Q26" s="412"/>
      <c r="R26" s="412"/>
      <c r="S26" s="412"/>
      <c r="T26" s="412"/>
      <c r="U26" s="412"/>
      <c r="V26" s="921"/>
      <c r="W26" s="358"/>
      <c r="X26" s="358"/>
      <c r="Y26" s="358"/>
      <c r="Z26" s="358"/>
      <c r="AA26" s="358"/>
      <c r="AB26" s="758"/>
      <c r="AC26" s="928"/>
      <c r="AD26" s="930"/>
      <c r="AE26" s="930"/>
      <c r="AF26" s="930"/>
      <c r="AG26" s="930"/>
      <c r="AH26" s="930"/>
      <c r="AI26" s="930"/>
      <c r="AJ26" s="930"/>
      <c r="AK26" s="930"/>
      <c r="AL26" s="930"/>
      <c r="AM26" s="930"/>
      <c r="AN26" s="930"/>
      <c r="AO26" s="941"/>
      <c r="AP26" s="685"/>
      <c r="CF26" s="361"/>
      <c r="CG26" s="361"/>
    </row>
    <row r="27" spans="1:85" ht="13.5" customHeight="1">
      <c r="A27" s="837"/>
      <c r="B27" s="327"/>
      <c r="C27" s="327"/>
      <c r="D27" s="327"/>
      <c r="E27" s="327"/>
      <c r="F27" s="327"/>
      <c r="G27" s="864"/>
      <c r="H27" s="709"/>
      <c r="I27" s="714" t="s">
        <v>283</v>
      </c>
      <c r="J27" s="714"/>
      <c r="K27" s="896"/>
      <c r="L27" s="896"/>
      <c r="M27" s="896"/>
      <c r="N27" s="896"/>
      <c r="O27" s="896"/>
      <c r="P27" s="896"/>
      <c r="Q27" s="896"/>
      <c r="R27" s="896"/>
      <c r="S27" s="896"/>
      <c r="T27" s="896"/>
      <c r="U27" s="714"/>
      <c r="V27" s="420"/>
      <c r="W27" s="327"/>
      <c r="X27" s="327"/>
      <c r="Y27" s="327"/>
      <c r="Z27" s="327"/>
      <c r="AA27" s="327"/>
      <c r="AB27" s="864"/>
      <c r="AC27" s="929"/>
      <c r="AD27" s="896"/>
      <c r="AE27" s="896"/>
      <c r="AF27" s="896"/>
      <c r="AG27" s="896"/>
      <c r="AH27" s="896"/>
      <c r="AI27" s="896"/>
      <c r="AJ27" s="896"/>
      <c r="AK27" s="896"/>
      <c r="AL27" s="896"/>
      <c r="AM27" s="896"/>
      <c r="AN27" s="896"/>
      <c r="AO27" s="942"/>
      <c r="AP27" s="685"/>
      <c r="AQ27" s="835"/>
      <c r="AR27" s="551" t="s">
        <v>295</v>
      </c>
      <c r="AS27" s="551"/>
      <c r="AT27" s="551"/>
      <c r="AU27" s="551"/>
      <c r="AV27" s="551"/>
      <c r="AW27" s="757"/>
      <c r="AX27" s="586" t="s">
        <v>297</v>
      </c>
      <c r="AY27" s="551" t="s">
        <v>146</v>
      </c>
      <c r="AZ27" s="551"/>
      <c r="BA27" s="551"/>
      <c r="BB27" s="551"/>
      <c r="BC27" s="751"/>
      <c r="BD27" s="551" t="s">
        <v>298</v>
      </c>
      <c r="BE27" s="551"/>
      <c r="BF27" s="551"/>
      <c r="BG27" s="551"/>
      <c r="BH27" s="551"/>
      <c r="BI27" s="551"/>
      <c r="BJ27" s="551"/>
      <c r="BK27" s="551"/>
      <c r="BL27" s="551"/>
      <c r="BM27" s="551"/>
      <c r="BN27" s="415" t="s">
        <v>301</v>
      </c>
      <c r="BO27" s="415"/>
      <c r="BP27" s="415"/>
      <c r="BQ27" s="415"/>
      <c r="BR27" s="415"/>
      <c r="BS27" s="415"/>
      <c r="BT27" s="415"/>
      <c r="BU27" s="415"/>
      <c r="BV27" s="415"/>
      <c r="BW27" s="551" t="s">
        <v>306</v>
      </c>
      <c r="BX27" s="551"/>
      <c r="BY27" s="551"/>
      <c r="BZ27" s="551"/>
      <c r="CA27" s="551"/>
      <c r="CB27" s="551"/>
      <c r="CC27" s="551"/>
      <c r="CD27" s="551"/>
      <c r="CE27" s="425"/>
      <c r="CF27" s="361"/>
      <c r="CG27" s="361"/>
    </row>
    <row r="28" spans="1:85" ht="13.5" customHeight="1">
      <c r="AQ28" s="836"/>
      <c r="AR28" s="469"/>
      <c r="AS28" s="469"/>
      <c r="AT28" s="469"/>
      <c r="AU28" s="469"/>
      <c r="AV28" s="469"/>
      <c r="AW28" s="758"/>
      <c r="AX28" s="414"/>
      <c r="AY28" s="469"/>
      <c r="AZ28" s="469"/>
      <c r="BA28" s="469"/>
      <c r="BB28" s="469"/>
      <c r="BC28" s="752"/>
      <c r="BD28" s="849"/>
      <c r="BE28" s="849"/>
      <c r="BF28" s="849"/>
      <c r="BG28" s="849"/>
      <c r="BH28" s="849"/>
      <c r="BI28" s="849"/>
      <c r="BJ28" s="849"/>
      <c r="BK28" s="849"/>
      <c r="BL28" s="849"/>
      <c r="BM28" s="849"/>
      <c r="BN28" s="415"/>
      <c r="BO28" s="415"/>
      <c r="BP28" s="415"/>
      <c r="BQ28" s="415"/>
      <c r="BR28" s="415"/>
      <c r="BS28" s="415"/>
      <c r="BT28" s="415"/>
      <c r="BU28" s="415"/>
      <c r="BV28" s="415"/>
      <c r="BW28" s="849"/>
      <c r="BX28" s="849"/>
      <c r="BY28" s="849"/>
      <c r="BZ28" s="849"/>
      <c r="CA28" s="849"/>
      <c r="CB28" s="849"/>
      <c r="CC28" s="849"/>
      <c r="CD28" s="849"/>
      <c r="CE28" s="426"/>
      <c r="CF28" s="361"/>
      <c r="CG28" s="361"/>
    </row>
    <row r="29" spans="1:85" ht="12" customHeight="1">
      <c r="A29" s="835"/>
      <c r="B29" s="842" t="s">
        <v>307</v>
      </c>
      <c r="C29" s="842"/>
      <c r="D29" s="842"/>
      <c r="E29" s="842"/>
      <c r="F29" s="842"/>
      <c r="G29" s="757"/>
      <c r="H29" s="707" t="s">
        <v>297</v>
      </c>
      <c r="I29" s="848" t="s">
        <v>314</v>
      </c>
      <c r="J29" s="848"/>
      <c r="K29" s="848"/>
      <c r="L29" s="848"/>
      <c r="M29" s="751"/>
      <c r="N29" s="707" t="s">
        <v>1</v>
      </c>
      <c r="O29" s="586"/>
      <c r="P29" s="586"/>
      <c r="Q29" s="586"/>
      <c r="R29" s="586"/>
      <c r="S29" s="586"/>
      <c r="T29" s="586"/>
      <c r="U29" s="586"/>
      <c r="V29" s="586"/>
      <c r="W29" s="586"/>
      <c r="X29" s="586"/>
      <c r="Y29" s="586"/>
      <c r="Z29" s="586"/>
      <c r="AA29" s="586"/>
      <c r="AB29" s="751"/>
      <c r="AC29" s="707" t="s">
        <v>319</v>
      </c>
      <c r="AD29" s="586"/>
      <c r="AE29" s="586"/>
      <c r="AF29" s="586"/>
      <c r="AG29" s="586"/>
      <c r="AH29" s="586"/>
      <c r="AI29" s="586"/>
      <c r="AJ29" s="586"/>
      <c r="AK29" s="586"/>
      <c r="AL29" s="586"/>
      <c r="AM29" s="586"/>
      <c r="AN29" s="586"/>
      <c r="AO29" s="751"/>
      <c r="AP29" s="414"/>
      <c r="AQ29" s="836"/>
      <c r="AR29" s="469"/>
      <c r="AS29" s="469"/>
      <c r="AT29" s="469"/>
      <c r="AU29" s="469"/>
      <c r="AV29" s="469"/>
      <c r="AW29" s="758"/>
      <c r="AX29" s="361"/>
      <c r="AY29" s="469"/>
      <c r="AZ29" s="469"/>
      <c r="BA29" s="469"/>
      <c r="BB29" s="469"/>
      <c r="BC29" s="758"/>
      <c r="BD29" s="974"/>
      <c r="BE29" s="890" t="s">
        <v>89</v>
      </c>
      <c r="BF29" s="890"/>
      <c r="BG29" s="890"/>
      <c r="BH29" s="977"/>
      <c r="BI29" s="890" t="s">
        <v>320</v>
      </c>
      <c r="BJ29" s="890"/>
      <c r="BK29" s="890"/>
      <c r="BL29" s="890"/>
      <c r="BM29" s="915"/>
      <c r="BN29" s="974"/>
      <c r="BO29" s="890" t="s">
        <v>89</v>
      </c>
      <c r="BP29" s="890"/>
      <c r="BQ29" s="890"/>
      <c r="BR29" s="977"/>
      <c r="BS29" s="890" t="s">
        <v>320</v>
      </c>
      <c r="BT29" s="890"/>
      <c r="BU29" s="890"/>
      <c r="BV29" s="915"/>
      <c r="BW29" s="974"/>
      <c r="BX29" s="890" t="s">
        <v>89</v>
      </c>
      <c r="BY29" s="890"/>
      <c r="BZ29" s="890"/>
      <c r="CA29" s="977"/>
      <c r="CB29" s="890" t="s">
        <v>320</v>
      </c>
      <c r="CC29" s="890"/>
      <c r="CD29" s="890"/>
      <c r="CE29" s="915"/>
      <c r="CF29" s="361"/>
      <c r="CG29" s="361"/>
    </row>
    <row r="30" spans="1:85" ht="12" customHeight="1">
      <c r="A30" s="836"/>
      <c r="B30" s="843"/>
      <c r="C30" s="843"/>
      <c r="D30" s="843"/>
      <c r="E30" s="843"/>
      <c r="F30" s="843"/>
      <c r="G30" s="758"/>
      <c r="H30" s="709"/>
      <c r="I30" s="327"/>
      <c r="J30" s="327"/>
      <c r="K30" s="327"/>
      <c r="L30" s="327"/>
      <c r="M30" s="753"/>
      <c r="N30" s="709"/>
      <c r="O30" s="714"/>
      <c r="P30" s="714"/>
      <c r="Q30" s="714"/>
      <c r="R30" s="714"/>
      <c r="S30" s="714"/>
      <c r="T30" s="714"/>
      <c r="U30" s="714"/>
      <c r="V30" s="714"/>
      <c r="W30" s="714"/>
      <c r="X30" s="714"/>
      <c r="Y30" s="714"/>
      <c r="Z30" s="714"/>
      <c r="AA30" s="714"/>
      <c r="AB30" s="753"/>
      <c r="AC30" s="709"/>
      <c r="AD30" s="714"/>
      <c r="AE30" s="714"/>
      <c r="AF30" s="714"/>
      <c r="AG30" s="714"/>
      <c r="AH30" s="714"/>
      <c r="AI30" s="714"/>
      <c r="AJ30" s="714"/>
      <c r="AK30" s="714"/>
      <c r="AL30" s="714"/>
      <c r="AM30" s="714"/>
      <c r="AN30" s="714"/>
      <c r="AO30" s="753"/>
      <c r="AP30" s="414"/>
      <c r="AQ30" s="836"/>
      <c r="AR30" s="469"/>
      <c r="AS30" s="469"/>
      <c r="AT30" s="469"/>
      <c r="AU30" s="469"/>
      <c r="AV30" s="469"/>
      <c r="AW30" s="758"/>
      <c r="AX30" s="361"/>
      <c r="AY30" s="469"/>
      <c r="AZ30" s="469"/>
      <c r="BA30" s="469"/>
      <c r="BB30" s="469"/>
      <c r="BC30" s="758"/>
      <c r="BD30" s="975"/>
      <c r="BE30" s="976"/>
      <c r="BF30" s="891" t="s">
        <v>142</v>
      </c>
      <c r="BG30" s="891"/>
      <c r="BH30" s="891"/>
      <c r="BI30" s="891"/>
      <c r="BJ30" s="891"/>
      <c r="BK30" s="976"/>
      <c r="BL30" s="976"/>
      <c r="BM30" s="916"/>
      <c r="BN30" s="975"/>
      <c r="BO30" s="976"/>
      <c r="BP30" s="891" t="s">
        <v>142</v>
      </c>
      <c r="BQ30" s="891"/>
      <c r="BR30" s="891"/>
      <c r="BS30" s="891"/>
      <c r="BT30" s="891"/>
      <c r="BU30" s="976"/>
      <c r="BV30" s="916"/>
      <c r="BW30" s="975"/>
      <c r="BX30" s="976"/>
      <c r="BY30" s="891" t="s">
        <v>142</v>
      </c>
      <c r="BZ30" s="891"/>
      <c r="CA30" s="891"/>
      <c r="CB30" s="891"/>
      <c r="CC30" s="891"/>
      <c r="CD30" s="976"/>
      <c r="CE30" s="916"/>
      <c r="CF30" s="361"/>
      <c r="CG30" s="361"/>
    </row>
    <row r="31" spans="1:85" ht="12" customHeight="1">
      <c r="A31" s="836"/>
      <c r="B31" s="843"/>
      <c r="C31" s="843"/>
      <c r="D31" s="843"/>
      <c r="E31" s="843"/>
      <c r="F31" s="843"/>
      <c r="G31" s="758"/>
      <c r="H31" s="835"/>
      <c r="I31" s="885" t="s">
        <v>322</v>
      </c>
      <c r="J31" s="885"/>
      <c r="K31" s="885"/>
      <c r="L31" s="885"/>
      <c r="M31" s="757"/>
      <c r="N31" s="835"/>
      <c r="O31" s="401"/>
      <c r="P31" s="401"/>
      <c r="Q31" s="401"/>
      <c r="R31" s="401"/>
      <c r="S31" s="401"/>
      <c r="T31" s="401"/>
      <c r="U31" s="401"/>
      <c r="V31" s="401"/>
      <c r="W31" s="401"/>
      <c r="X31" s="401"/>
      <c r="Y31" s="401"/>
      <c r="Z31" s="401"/>
      <c r="AA31" s="401"/>
      <c r="AB31" s="757"/>
      <c r="AC31" s="835"/>
      <c r="AD31" s="401"/>
      <c r="AE31" s="401"/>
      <c r="AF31" s="401"/>
      <c r="AG31" s="401"/>
      <c r="AH31" s="401"/>
      <c r="AI31" s="401"/>
      <c r="AJ31" s="401"/>
      <c r="AK31" s="401"/>
      <c r="AL31" s="401"/>
      <c r="AM31" s="401"/>
      <c r="AN31" s="401"/>
      <c r="AO31" s="757"/>
      <c r="AP31" s="460"/>
      <c r="AQ31" s="836"/>
      <c r="AR31" s="469"/>
      <c r="AS31" s="469"/>
      <c r="AT31" s="469"/>
      <c r="AU31" s="469"/>
      <c r="AV31" s="469"/>
      <c r="AW31" s="758"/>
      <c r="AX31" s="419" t="s">
        <v>325</v>
      </c>
      <c r="AY31" s="401"/>
      <c r="AZ31" s="401"/>
      <c r="BA31" s="401"/>
      <c r="BB31" s="401"/>
      <c r="BC31" s="757"/>
      <c r="BD31" s="707" t="s">
        <v>328</v>
      </c>
      <c r="BE31" s="586"/>
      <c r="BF31" s="586"/>
      <c r="BG31" s="586"/>
      <c r="BH31" s="586"/>
      <c r="BI31" s="586"/>
      <c r="BJ31" s="586"/>
      <c r="BK31" s="707" t="s">
        <v>298</v>
      </c>
      <c r="BL31" s="586"/>
      <c r="BM31" s="586"/>
      <c r="BN31" s="586"/>
      <c r="BO31" s="586"/>
      <c r="BP31" s="586"/>
      <c r="BQ31" s="586"/>
      <c r="BR31" s="751"/>
      <c r="BS31" s="707" t="s">
        <v>301</v>
      </c>
      <c r="BT31" s="586"/>
      <c r="BU31" s="586"/>
      <c r="BV31" s="586"/>
      <c r="BW31" s="586"/>
      <c r="BX31" s="586"/>
      <c r="BY31" s="751"/>
      <c r="BZ31" s="707" t="s">
        <v>306</v>
      </c>
      <c r="CA31" s="586"/>
      <c r="CB31" s="586"/>
      <c r="CC31" s="586"/>
      <c r="CD31" s="586"/>
      <c r="CE31" s="751"/>
      <c r="CF31" s="361"/>
      <c r="CG31" s="361"/>
    </row>
    <row r="32" spans="1:85" ht="12" customHeight="1">
      <c r="A32" s="836"/>
      <c r="B32" s="843"/>
      <c r="C32" s="843"/>
      <c r="D32" s="843"/>
      <c r="E32" s="843"/>
      <c r="F32" s="843"/>
      <c r="G32" s="758"/>
      <c r="H32" s="837"/>
      <c r="I32" s="886"/>
      <c r="J32" s="886"/>
      <c r="K32" s="886"/>
      <c r="L32" s="886"/>
      <c r="M32" s="864"/>
      <c r="N32" s="837"/>
      <c r="O32" s="338"/>
      <c r="P32" s="338"/>
      <c r="Q32" s="338"/>
      <c r="R32" s="338"/>
      <c r="S32" s="338"/>
      <c r="T32" s="338"/>
      <c r="U32" s="338"/>
      <c r="V32" s="338"/>
      <c r="W32" s="338"/>
      <c r="X32" s="338"/>
      <c r="Y32" s="338"/>
      <c r="Z32" s="338"/>
      <c r="AA32" s="338"/>
      <c r="AB32" s="864"/>
      <c r="AC32" s="837"/>
      <c r="AD32" s="338"/>
      <c r="AE32" s="338"/>
      <c r="AF32" s="338"/>
      <c r="AG32" s="338"/>
      <c r="AH32" s="338"/>
      <c r="AI32" s="338"/>
      <c r="AJ32" s="338"/>
      <c r="AK32" s="338"/>
      <c r="AL32" s="338"/>
      <c r="AM32" s="338"/>
      <c r="AN32" s="338"/>
      <c r="AO32" s="864"/>
      <c r="AP32" s="460"/>
      <c r="AQ32" s="836"/>
      <c r="AR32" s="469"/>
      <c r="AS32" s="469"/>
      <c r="AT32" s="469"/>
      <c r="AU32" s="469"/>
      <c r="AV32" s="469"/>
      <c r="AW32" s="758"/>
      <c r="AX32" s="836"/>
      <c r="AY32" s="289"/>
      <c r="AZ32" s="289"/>
      <c r="BA32" s="289"/>
      <c r="BB32" s="289"/>
      <c r="BC32" s="758"/>
      <c r="BD32" s="709"/>
      <c r="BE32" s="714"/>
      <c r="BF32" s="714"/>
      <c r="BG32" s="714"/>
      <c r="BH32" s="714"/>
      <c r="BI32" s="714"/>
      <c r="BJ32" s="714"/>
      <c r="BK32" s="709"/>
      <c r="BL32" s="714"/>
      <c r="BM32" s="714"/>
      <c r="BN32" s="714"/>
      <c r="BO32" s="714"/>
      <c r="BP32" s="714"/>
      <c r="BQ32" s="714"/>
      <c r="BR32" s="753"/>
      <c r="BS32" s="709"/>
      <c r="BT32" s="714"/>
      <c r="BU32" s="714"/>
      <c r="BV32" s="714"/>
      <c r="BW32" s="714"/>
      <c r="BX32" s="714"/>
      <c r="BY32" s="753"/>
      <c r="BZ32" s="709"/>
      <c r="CA32" s="714"/>
      <c r="CB32" s="714"/>
      <c r="CC32" s="714"/>
      <c r="CD32" s="714"/>
      <c r="CE32" s="753"/>
      <c r="CF32" s="361"/>
      <c r="CG32" s="361"/>
    </row>
    <row r="33" spans="1:85" ht="12" customHeight="1">
      <c r="A33" s="836"/>
      <c r="B33" s="843"/>
      <c r="C33" s="843"/>
      <c r="D33" s="843"/>
      <c r="E33" s="843"/>
      <c r="F33" s="843"/>
      <c r="G33" s="758"/>
      <c r="H33" s="836"/>
      <c r="I33" s="885" t="s">
        <v>331</v>
      </c>
      <c r="J33" s="885"/>
      <c r="K33" s="885"/>
      <c r="L33" s="885"/>
      <c r="M33" s="758"/>
      <c r="N33" s="835"/>
      <c r="O33" s="401"/>
      <c r="P33" s="401"/>
      <c r="Q33" s="401"/>
      <c r="R33" s="401"/>
      <c r="S33" s="401"/>
      <c r="T33" s="401"/>
      <c r="U33" s="401"/>
      <c r="V33" s="401"/>
      <c r="W33" s="401"/>
      <c r="X33" s="401"/>
      <c r="Y33" s="401"/>
      <c r="Z33" s="401"/>
      <c r="AA33" s="401"/>
      <c r="AB33" s="757"/>
      <c r="AC33" s="835"/>
      <c r="AD33" s="401"/>
      <c r="AE33" s="401"/>
      <c r="AF33" s="401"/>
      <c r="AG33" s="401"/>
      <c r="AH33" s="401"/>
      <c r="AI33" s="401"/>
      <c r="AJ33" s="401"/>
      <c r="AK33" s="401"/>
      <c r="AL33" s="401"/>
      <c r="AM33" s="401"/>
      <c r="AN33" s="401"/>
      <c r="AO33" s="757"/>
      <c r="AP33" s="460"/>
      <c r="AQ33" s="836"/>
      <c r="AR33" s="469"/>
      <c r="AS33" s="469"/>
      <c r="AT33" s="469"/>
      <c r="AU33" s="469"/>
      <c r="AV33" s="469"/>
      <c r="AW33" s="758"/>
      <c r="AX33" s="836"/>
      <c r="AY33" s="289"/>
      <c r="AZ33" s="289"/>
      <c r="BA33" s="289"/>
      <c r="BB33" s="289"/>
      <c r="BC33" s="758"/>
      <c r="BD33" s="909"/>
      <c r="BE33" s="911"/>
      <c r="BF33" s="911"/>
      <c r="BG33" s="911"/>
      <c r="BH33" s="911"/>
      <c r="BI33" s="911"/>
      <c r="BJ33" s="911"/>
      <c r="BK33" s="909"/>
      <c r="BL33" s="911"/>
      <c r="BM33" s="911"/>
      <c r="BN33" s="911"/>
      <c r="BO33" s="911"/>
      <c r="BP33" s="911"/>
      <c r="BQ33" s="911"/>
      <c r="BR33" s="925"/>
      <c r="BS33" s="909"/>
      <c r="BT33" s="911"/>
      <c r="BU33" s="911"/>
      <c r="BV33" s="911"/>
      <c r="BW33" s="911"/>
      <c r="BX33" s="911"/>
      <c r="BY33" s="925"/>
      <c r="BZ33" s="909"/>
      <c r="CA33" s="911"/>
      <c r="CB33" s="911"/>
      <c r="CC33" s="911"/>
      <c r="CD33" s="911"/>
      <c r="CE33" s="925"/>
      <c r="CF33" s="361"/>
      <c r="CG33" s="361"/>
    </row>
    <row r="34" spans="1:85" ht="12" customHeight="1">
      <c r="A34" s="837"/>
      <c r="B34" s="844"/>
      <c r="C34" s="844"/>
      <c r="D34" s="844"/>
      <c r="E34" s="844"/>
      <c r="F34" s="844"/>
      <c r="G34" s="864"/>
      <c r="H34" s="837"/>
      <c r="I34" s="886"/>
      <c r="J34" s="886"/>
      <c r="K34" s="886"/>
      <c r="L34" s="886"/>
      <c r="M34" s="864"/>
      <c r="N34" s="837"/>
      <c r="O34" s="338"/>
      <c r="P34" s="338"/>
      <c r="Q34" s="338"/>
      <c r="R34" s="338"/>
      <c r="S34" s="338"/>
      <c r="T34" s="338"/>
      <c r="U34" s="338"/>
      <c r="V34" s="338"/>
      <c r="W34" s="338"/>
      <c r="X34" s="338"/>
      <c r="Y34" s="338"/>
      <c r="Z34" s="338"/>
      <c r="AA34" s="338"/>
      <c r="AB34" s="864"/>
      <c r="AC34" s="837"/>
      <c r="AD34" s="338"/>
      <c r="AE34" s="338"/>
      <c r="AF34" s="338"/>
      <c r="AG34" s="338"/>
      <c r="AH34" s="338"/>
      <c r="AI34" s="338"/>
      <c r="AJ34" s="338"/>
      <c r="AK34" s="338"/>
      <c r="AL34" s="338"/>
      <c r="AM34" s="338"/>
      <c r="AN34" s="338"/>
      <c r="AO34" s="864"/>
      <c r="AP34" s="460"/>
      <c r="AQ34" s="837"/>
      <c r="AR34" s="849"/>
      <c r="AS34" s="849"/>
      <c r="AT34" s="849"/>
      <c r="AU34" s="849"/>
      <c r="AV34" s="849"/>
      <c r="AW34" s="864"/>
      <c r="AX34" s="837"/>
      <c r="AY34" s="338"/>
      <c r="AZ34" s="338"/>
      <c r="BA34" s="338"/>
      <c r="BB34" s="338"/>
      <c r="BC34" s="864"/>
      <c r="BD34" s="910"/>
      <c r="BE34" s="912"/>
      <c r="BF34" s="912"/>
      <c r="BG34" s="912"/>
      <c r="BH34" s="912"/>
      <c r="BI34" s="912"/>
      <c r="BJ34" s="912"/>
      <c r="BK34" s="910"/>
      <c r="BL34" s="912"/>
      <c r="BM34" s="912"/>
      <c r="BN34" s="912"/>
      <c r="BO34" s="912"/>
      <c r="BP34" s="912"/>
      <c r="BQ34" s="912"/>
      <c r="BR34" s="926"/>
      <c r="BS34" s="910"/>
      <c r="BT34" s="912"/>
      <c r="BU34" s="912"/>
      <c r="BV34" s="912"/>
      <c r="BW34" s="912"/>
      <c r="BX34" s="912"/>
      <c r="BY34" s="926"/>
      <c r="BZ34" s="910"/>
      <c r="CA34" s="912"/>
      <c r="CB34" s="912"/>
      <c r="CC34" s="912"/>
      <c r="CD34" s="912"/>
      <c r="CE34" s="926"/>
      <c r="CF34" s="361"/>
      <c r="CG34" s="361"/>
    </row>
    <row r="35" spans="1:85" ht="13.5" customHeight="1">
      <c r="AQ35" s="361"/>
      <c r="AR35" s="361"/>
      <c r="AS35" s="361"/>
      <c r="AT35" s="361"/>
      <c r="AU35" s="361"/>
      <c r="AV35" s="361"/>
      <c r="AW35" s="361"/>
      <c r="AX35" s="361"/>
      <c r="AY35" s="361"/>
      <c r="AZ35" s="361"/>
      <c r="BA35" s="361"/>
      <c r="BB35" s="361"/>
      <c r="BC35" s="361"/>
      <c r="BD35" s="361"/>
      <c r="BE35" s="361"/>
      <c r="BF35" s="361"/>
      <c r="BG35" s="361"/>
      <c r="BH35" s="361"/>
      <c r="BI35" s="361"/>
      <c r="BJ35" s="361"/>
      <c r="BK35" s="361"/>
      <c r="BL35" s="361"/>
      <c r="BM35" s="361"/>
      <c r="BN35" s="361"/>
      <c r="BO35" s="361"/>
      <c r="BP35" s="361"/>
      <c r="BQ35" s="361"/>
      <c r="BR35" s="361"/>
      <c r="BS35" s="361"/>
      <c r="BT35" s="361"/>
      <c r="BU35" s="361"/>
      <c r="BV35" s="361"/>
      <c r="BW35" s="361"/>
      <c r="BX35" s="361"/>
      <c r="BY35" s="361"/>
      <c r="BZ35" s="361"/>
      <c r="CA35" s="361"/>
      <c r="CB35" s="361"/>
      <c r="CC35" s="361"/>
      <c r="CD35" s="361"/>
      <c r="CE35" s="361"/>
      <c r="CF35" s="361"/>
      <c r="CG35" s="361"/>
    </row>
    <row r="36" spans="1:85" ht="13.5" customHeight="1">
      <c r="A36" s="835"/>
      <c r="B36" s="551" t="s">
        <v>295</v>
      </c>
      <c r="C36" s="551"/>
      <c r="D36" s="551"/>
      <c r="E36" s="551"/>
      <c r="F36" s="551"/>
      <c r="G36" s="757"/>
      <c r="H36" s="586" t="s">
        <v>297</v>
      </c>
      <c r="I36" s="856" t="s">
        <v>146</v>
      </c>
      <c r="J36" s="856"/>
      <c r="K36" s="856"/>
      <c r="L36" s="856"/>
      <c r="M36" s="751"/>
      <c r="N36" s="551" t="s">
        <v>298</v>
      </c>
      <c r="O36" s="551"/>
      <c r="P36" s="551"/>
      <c r="Q36" s="551"/>
      <c r="R36" s="551"/>
      <c r="S36" s="551"/>
      <c r="T36" s="551"/>
      <c r="U36" s="551"/>
      <c r="V36" s="551"/>
      <c r="W36" s="551"/>
      <c r="X36" s="415" t="s">
        <v>301</v>
      </c>
      <c r="Y36" s="415"/>
      <c r="Z36" s="415"/>
      <c r="AA36" s="415"/>
      <c r="AB36" s="415"/>
      <c r="AC36" s="415"/>
      <c r="AD36" s="415"/>
      <c r="AE36" s="415"/>
      <c r="AF36" s="415"/>
      <c r="AG36" s="551" t="s">
        <v>306</v>
      </c>
      <c r="AH36" s="551"/>
      <c r="AI36" s="551"/>
      <c r="AJ36" s="551"/>
      <c r="AK36" s="551"/>
      <c r="AL36" s="551"/>
      <c r="AM36" s="551"/>
      <c r="AN36" s="551"/>
      <c r="AO36" s="425"/>
      <c r="AQ36" s="944" t="s">
        <v>335</v>
      </c>
      <c r="AR36" s="948"/>
      <c r="AS36" s="948"/>
      <c r="AT36" s="948"/>
      <c r="AU36" s="948"/>
      <c r="AV36" s="948"/>
      <c r="AW36" s="948"/>
      <c r="AX36" s="948"/>
      <c r="AY36" s="965"/>
      <c r="AZ36" s="955"/>
      <c r="BA36" s="734"/>
      <c r="BB36" s="734"/>
      <c r="BC36" s="734"/>
      <c r="BD36" s="734"/>
      <c r="BE36" s="734"/>
      <c r="BF36" s="734"/>
      <c r="BG36" s="734"/>
      <c r="BH36" s="734"/>
      <c r="BI36" s="734"/>
      <c r="BJ36" s="747"/>
      <c r="BL36" s="944" t="s">
        <v>337</v>
      </c>
      <c r="BM36" s="948"/>
      <c r="BN36" s="948"/>
      <c r="BO36" s="948"/>
      <c r="BP36" s="948"/>
      <c r="BQ36" s="948"/>
      <c r="BR36" s="948"/>
      <c r="BS36" s="948"/>
      <c r="BT36" s="965"/>
      <c r="BU36" s="955"/>
      <c r="BV36" s="734"/>
      <c r="BW36" s="734"/>
      <c r="BX36" s="734"/>
      <c r="BY36" s="734"/>
      <c r="BZ36" s="734"/>
      <c r="CA36" s="734"/>
      <c r="CB36" s="734"/>
      <c r="CC36" s="734"/>
      <c r="CD36" s="734"/>
      <c r="CE36" s="747"/>
      <c r="CF36" s="361"/>
      <c r="CG36" s="361"/>
    </row>
    <row r="37" spans="1:85" ht="13.5" customHeight="1">
      <c r="A37" s="836"/>
      <c r="B37" s="469"/>
      <c r="C37" s="469"/>
      <c r="D37" s="469"/>
      <c r="E37" s="469"/>
      <c r="F37" s="469"/>
      <c r="G37" s="758"/>
      <c r="H37" s="414"/>
      <c r="I37" s="857"/>
      <c r="J37" s="857"/>
      <c r="K37" s="857"/>
      <c r="L37" s="857"/>
      <c r="M37" s="752"/>
      <c r="N37" s="849"/>
      <c r="O37" s="849"/>
      <c r="P37" s="849"/>
      <c r="Q37" s="849"/>
      <c r="R37" s="849"/>
      <c r="S37" s="849"/>
      <c r="T37" s="849"/>
      <c r="U37" s="849"/>
      <c r="V37" s="849"/>
      <c r="W37" s="849"/>
      <c r="X37" s="415"/>
      <c r="Y37" s="415"/>
      <c r="Z37" s="415"/>
      <c r="AA37" s="415"/>
      <c r="AB37" s="415"/>
      <c r="AC37" s="415"/>
      <c r="AD37" s="415"/>
      <c r="AE37" s="415"/>
      <c r="AF37" s="415"/>
      <c r="AG37" s="849"/>
      <c r="AH37" s="849"/>
      <c r="AI37" s="849"/>
      <c r="AJ37" s="849"/>
      <c r="AK37" s="849"/>
      <c r="AL37" s="849"/>
      <c r="AM37" s="849"/>
      <c r="AN37" s="849"/>
      <c r="AO37" s="426"/>
      <c r="AQ37" s="945"/>
      <c r="AR37" s="949"/>
      <c r="AS37" s="949"/>
      <c r="AT37" s="949"/>
      <c r="AU37" s="949"/>
      <c r="AV37" s="949"/>
      <c r="AW37" s="949"/>
      <c r="AX37" s="949"/>
      <c r="AY37" s="966"/>
      <c r="AZ37" s="956"/>
      <c r="BA37" s="460"/>
      <c r="BB37" s="460"/>
      <c r="BC37" s="460"/>
      <c r="BD37" s="460"/>
      <c r="BE37" s="460"/>
      <c r="BF37" s="460"/>
      <c r="BG37" s="460"/>
      <c r="BH37" s="460"/>
      <c r="BI37" s="460"/>
      <c r="BJ37" s="748"/>
      <c r="BL37" s="945"/>
      <c r="BM37" s="949"/>
      <c r="BN37" s="949"/>
      <c r="BO37" s="949"/>
      <c r="BP37" s="949"/>
      <c r="BQ37" s="949"/>
      <c r="BR37" s="949"/>
      <c r="BS37" s="949"/>
      <c r="BT37" s="966"/>
      <c r="BU37" s="956"/>
      <c r="BV37" s="460"/>
      <c r="BW37" s="460"/>
      <c r="BX37" s="460"/>
      <c r="BY37" s="460"/>
      <c r="BZ37" s="460"/>
      <c r="CA37" s="460"/>
      <c r="CB37" s="460"/>
      <c r="CC37" s="460"/>
      <c r="CD37" s="460"/>
      <c r="CE37" s="748"/>
      <c r="CF37" s="361"/>
      <c r="CG37" s="361"/>
    </row>
    <row r="38" spans="1:85" ht="13.5" customHeight="1">
      <c r="A38" s="836"/>
      <c r="B38" s="469"/>
      <c r="C38" s="469"/>
      <c r="D38" s="469"/>
      <c r="E38" s="469"/>
      <c r="F38" s="469"/>
      <c r="G38" s="758"/>
      <c r="H38" s="361"/>
      <c r="I38" s="857"/>
      <c r="J38" s="857"/>
      <c r="K38" s="857"/>
      <c r="L38" s="857"/>
      <c r="M38" s="758"/>
      <c r="N38" s="899"/>
      <c r="O38" s="903" t="s">
        <v>89</v>
      </c>
      <c r="P38" s="903"/>
      <c r="Q38" s="903"/>
      <c r="R38" s="908"/>
      <c r="S38" s="903" t="s">
        <v>320</v>
      </c>
      <c r="T38" s="903"/>
      <c r="U38" s="903"/>
      <c r="V38" s="903"/>
      <c r="W38" s="922"/>
      <c r="X38" s="899"/>
      <c r="Y38" s="903" t="s">
        <v>89</v>
      </c>
      <c r="Z38" s="903"/>
      <c r="AA38" s="903"/>
      <c r="AB38" s="908"/>
      <c r="AC38" s="903" t="s">
        <v>320</v>
      </c>
      <c r="AD38" s="903"/>
      <c r="AE38" s="903"/>
      <c r="AF38" s="922"/>
      <c r="AG38" s="899"/>
      <c r="AH38" s="903" t="s">
        <v>89</v>
      </c>
      <c r="AI38" s="903"/>
      <c r="AJ38" s="903"/>
      <c r="AK38" s="908"/>
      <c r="AL38" s="903" t="s">
        <v>320</v>
      </c>
      <c r="AM38" s="903"/>
      <c r="AN38" s="903"/>
      <c r="AO38" s="922"/>
      <c r="AQ38" s="945"/>
      <c r="AR38" s="949"/>
      <c r="AS38" s="949"/>
      <c r="AT38" s="949"/>
      <c r="AU38" s="949"/>
      <c r="AV38" s="949"/>
      <c r="AW38" s="949"/>
      <c r="AX38" s="949"/>
      <c r="AY38" s="966"/>
      <c r="AZ38" s="957"/>
      <c r="BA38" s="735"/>
      <c r="BB38" s="735"/>
      <c r="BC38" s="735"/>
      <c r="BD38" s="735"/>
      <c r="BE38" s="735"/>
      <c r="BF38" s="735"/>
      <c r="BG38" s="735"/>
      <c r="BH38" s="735"/>
      <c r="BI38" s="735"/>
      <c r="BJ38" s="749"/>
      <c r="BL38" s="953"/>
      <c r="BM38" s="954"/>
      <c r="BN38" s="954"/>
      <c r="BO38" s="954"/>
      <c r="BP38" s="954"/>
      <c r="BQ38" s="954"/>
      <c r="BR38" s="954"/>
      <c r="BS38" s="954"/>
      <c r="BT38" s="970"/>
      <c r="BU38" s="957"/>
      <c r="BV38" s="735"/>
      <c r="BW38" s="735"/>
      <c r="BX38" s="735"/>
      <c r="BY38" s="735"/>
      <c r="BZ38" s="735"/>
      <c r="CA38" s="735"/>
      <c r="CB38" s="735"/>
      <c r="CC38" s="735"/>
      <c r="CD38" s="735"/>
      <c r="CE38" s="749"/>
      <c r="CF38" s="361"/>
      <c r="CG38" s="361"/>
    </row>
    <row r="39" spans="1:85" ht="13.5" customHeight="1">
      <c r="A39" s="836"/>
      <c r="B39" s="469"/>
      <c r="C39" s="469"/>
      <c r="D39" s="469"/>
      <c r="E39" s="469"/>
      <c r="F39" s="469"/>
      <c r="G39" s="758"/>
      <c r="H39" s="361"/>
      <c r="I39" s="857"/>
      <c r="J39" s="857"/>
      <c r="K39" s="857"/>
      <c r="L39" s="857"/>
      <c r="M39" s="758"/>
      <c r="N39" s="900"/>
      <c r="O39" s="904"/>
      <c r="P39" s="905" t="s">
        <v>142</v>
      </c>
      <c r="Q39" s="905"/>
      <c r="R39" s="905"/>
      <c r="S39" s="905"/>
      <c r="T39" s="905"/>
      <c r="U39" s="904"/>
      <c r="V39" s="904"/>
      <c r="W39" s="923"/>
      <c r="X39" s="900"/>
      <c r="Y39" s="904"/>
      <c r="Z39" s="905" t="s">
        <v>142</v>
      </c>
      <c r="AA39" s="905"/>
      <c r="AB39" s="905"/>
      <c r="AC39" s="905"/>
      <c r="AD39" s="905"/>
      <c r="AE39" s="904"/>
      <c r="AF39" s="923"/>
      <c r="AG39" s="900"/>
      <c r="AH39" s="904"/>
      <c r="AI39" s="905" t="s">
        <v>142</v>
      </c>
      <c r="AJ39" s="905"/>
      <c r="AK39" s="905"/>
      <c r="AL39" s="905"/>
      <c r="AM39" s="905"/>
      <c r="AN39" s="904"/>
      <c r="AO39" s="923"/>
      <c r="AQ39" s="836"/>
      <c r="AR39" s="361"/>
      <c r="AS39" s="950" t="s">
        <v>340</v>
      </c>
      <c r="AT39" s="842"/>
      <c r="AU39" s="842"/>
      <c r="AV39" s="842"/>
      <c r="AW39" s="842"/>
      <c r="AX39" s="842"/>
      <c r="AY39" s="967"/>
      <c r="AZ39" s="955"/>
      <c r="BA39" s="734"/>
      <c r="BB39" s="734"/>
      <c r="BC39" s="734"/>
      <c r="BD39" s="734"/>
      <c r="BE39" s="734"/>
      <c r="BF39" s="734"/>
      <c r="BG39" s="734"/>
      <c r="BH39" s="734"/>
      <c r="BI39" s="734"/>
      <c r="BJ39" s="747"/>
      <c r="BL39" s="944" t="s">
        <v>5</v>
      </c>
      <c r="BM39" s="948"/>
      <c r="BN39" s="948"/>
      <c r="BO39" s="948"/>
      <c r="BP39" s="948"/>
      <c r="BQ39" s="948"/>
      <c r="BR39" s="948"/>
      <c r="BS39" s="948"/>
      <c r="BT39" s="965"/>
      <c r="BU39" s="955"/>
      <c r="BV39" s="734"/>
      <c r="BW39" s="734"/>
      <c r="BX39" s="734"/>
      <c r="BY39" s="734"/>
      <c r="BZ39" s="734"/>
      <c r="CA39" s="734"/>
      <c r="CB39" s="734"/>
      <c r="CC39" s="734"/>
      <c r="CD39" s="734"/>
      <c r="CE39" s="747"/>
      <c r="CF39" s="361"/>
      <c r="CG39" s="361"/>
    </row>
    <row r="40" spans="1:85" ht="13.5" customHeight="1">
      <c r="A40" s="836"/>
      <c r="B40" s="469"/>
      <c r="C40" s="469"/>
      <c r="D40" s="469"/>
      <c r="E40" s="469"/>
      <c r="F40" s="469"/>
      <c r="G40" s="758"/>
      <c r="H40" s="419" t="s">
        <v>325</v>
      </c>
      <c r="I40" s="401"/>
      <c r="J40" s="401"/>
      <c r="K40" s="401"/>
      <c r="L40" s="401"/>
      <c r="M40" s="757"/>
      <c r="N40" s="586" t="s">
        <v>314</v>
      </c>
      <c r="O40" s="586"/>
      <c r="P40" s="586"/>
      <c r="Q40" s="751"/>
      <c r="R40" s="707" t="s">
        <v>328</v>
      </c>
      <c r="S40" s="586"/>
      <c r="T40" s="586"/>
      <c r="U40" s="586"/>
      <c r="V40" s="586"/>
      <c r="W40" s="586"/>
      <c r="X40" s="751"/>
      <c r="Y40" s="707" t="s">
        <v>298</v>
      </c>
      <c r="Z40" s="586"/>
      <c r="AA40" s="586"/>
      <c r="AB40" s="586"/>
      <c r="AC40" s="586"/>
      <c r="AD40" s="586"/>
      <c r="AE40" s="707" t="s">
        <v>301</v>
      </c>
      <c r="AF40" s="586"/>
      <c r="AG40" s="586"/>
      <c r="AH40" s="586"/>
      <c r="AI40" s="586"/>
      <c r="AJ40" s="751"/>
      <c r="AK40" s="586" t="s">
        <v>306</v>
      </c>
      <c r="AL40" s="586"/>
      <c r="AM40" s="586"/>
      <c r="AN40" s="586"/>
      <c r="AO40" s="751"/>
      <c r="AQ40" s="836"/>
      <c r="AR40" s="361"/>
      <c r="AS40" s="951"/>
      <c r="AT40" s="852"/>
      <c r="AU40" s="852"/>
      <c r="AV40" s="852"/>
      <c r="AW40" s="852"/>
      <c r="AX40" s="852"/>
      <c r="AY40" s="968"/>
      <c r="AZ40" s="956"/>
      <c r="BA40" s="460"/>
      <c r="BB40" s="460"/>
      <c r="BC40" s="460"/>
      <c r="BD40" s="460"/>
      <c r="BE40" s="460"/>
      <c r="BF40" s="460"/>
      <c r="BG40" s="460"/>
      <c r="BH40" s="460"/>
      <c r="BI40" s="460"/>
      <c r="BJ40" s="748"/>
      <c r="BL40" s="945"/>
      <c r="BM40" s="949"/>
      <c r="BN40" s="949"/>
      <c r="BO40" s="949"/>
      <c r="BP40" s="949"/>
      <c r="BQ40" s="949"/>
      <c r="BR40" s="949"/>
      <c r="BS40" s="949"/>
      <c r="BT40" s="966"/>
      <c r="BU40" s="956"/>
      <c r="BV40" s="460"/>
      <c r="BW40" s="460"/>
      <c r="BX40" s="460"/>
      <c r="BY40" s="460"/>
      <c r="BZ40" s="460"/>
      <c r="CA40" s="460"/>
      <c r="CB40" s="460"/>
      <c r="CC40" s="460"/>
      <c r="CD40" s="460"/>
      <c r="CE40" s="748"/>
      <c r="CF40" s="361"/>
      <c r="CG40" s="361"/>
    </row>
    <row r="41" spans="1:85" ht="13.5" customHeight="1">
      <c r="A41" s="836"/>
      <c r="B41" s="469"/>
      <c r="C41" s="469"/>
      <c r="D41" s="469"/>
      <c r="E41" s="469"/>
      <c r="F41" s="469"/>
      <c r="G41" s="758"/>
      <c r="H41" s="836"/>
      <c r="I41" s="289"/>
      <c r="J41" s="289"/>
      <c r="K41" s="289"/>
      <c r="L41" s="289"/>
      <c r="M41" s="758"/>
      <c r="N41" s="714"/>
      <c r="O41" s="714"/>
      <c r="P41" s="714"/>
      <c r="Q41" s="753"/>
      <c r="R41" s="709"/>
      <c r="S41" s="714"/>
      <c r="T41" s="714"/>
      <c r="U41" s="714"/>
      <c r="V41" s="714"/>
      <c r="W41" s="714"/>
      <c r="X41" s="753"/>
      <c r="Y41" s="709"/>
      <c r="Z41" s="714"/>
      <c r="AA41" s="714"/>
      <c r="AB41" s="714"/>
      <c r="AC41" s="714"/>
      <c r="AD41" s="714"/>
      <c r="AE41" s="709"/>
      <c r="AF41" s="714"/>
      <c r="AG41" s="714"/>
      <c r="AH41" s="714"/>
      <c r="AI41" s="714"/>
      <c r="AJ41" s="753"/>
      <c r="AK41" s="714"/>
      <c r="AL41" s="714"/>
      <c r="AM41" s="714"/>
      <c r="AN41" s="714"/>
      <c r="AO41" s="753"/>
      <c r="AQ41" s="837"/>
      <c r="AR41" s="338"/>
      <c r="AS41" s="952"/>
      <c r="AT41" s="844"/>
      <c r="AU41" s="844"/>
      <c r="AV41" s="844"/>
      <c r="AW41" s="844"/>
      <c r="AX41" s="844"/>
      <c r="AY41" s="969"/>
      <c r="AZ41" s="957"/>
      <c r="BA41" s="735"/>
      <c r="BB41" s="735"/>
      <c r="BC41" s="735"/>
      <c r="BD41" s="735"/>
      <c r="BE41" s="735"/>
      <c r="BF41" s="735"/>
      <c r="BG41" s="735"/>
      <c r="BH41" s="735"/>
      <c r="BI41" s="735"/>
      <c r="BJ41" s="749"/>
      <c r="BL41" s="953"/>
      <c r="BM41" s="954"/>
      <c r="BN41" s="954"/>
      <c r="BO41" s="954"/>
      <c r="BP41" s="954"/>
      <c r="BQ41" s="954"/>
      <c r="BR41" s="954"/>
      <c r="BS41" s="954"/>
      <c r="BT41" s="970"/>
      <c r="BU41" s="957"/>
      <c r="BV41" s="735"/>
      <c r="BW41" s="735"/>
      <c r="BX41" s="735"/>
      <c r="BY41" s="735"/>
      <c r="BZ41" s="735"/>
      <c r="CA41" s="735"/>
      <c r="CB41" s="735"/>
      <c r="CC41" s="735"/>
      <c r="CD41" s="735"/>
      <c r="CE41" s="749"/>
      <c r="CF41" s="361"/>
      <c r="CG41" s="361"/>
    </row>
    <row r="42" spans="1:85" ht="13.5" customHeight="1">
      <c r="A42" s="836"/>
      <c r="B42" s="469"/>
      <c r="C42" s="469"/>
      <c r="D42" s="469"/>
      <c r="E42" s="469"/>
      <c r="F42" s="469"/>
      <c r="G42" s="758"/>
      <c r="H42" s="836"/>
      <c r="I42" s="289"/>
      <c r="J42" s="289"/>
      <c r="K42" s="289"/>
      <c r="L42" s="289"/>
      <c r="M42" s="758"/>
      <c r="N42" s="901" t="s">
        <v>322</v>
      </c>
      <c r="O42" s="901"/>
      <c r="P42" s="901"/>
      <c r="Q42" s="906"/>
      <c r="R42" s="909"/>
      <c r="S42" s="911"/>
      <c r="T42" s="911"/>
      <c r="U42" s="911"/>
      <c r="V42" s="911"/>
      <c r="W42" s="911"/>
      <c r="X42" s="925"/>
      <c r="Y42" s="909"/>
      <c r="Z42" s="911"/>
      <c r="AA42" s="911"/>
      <c r="AB42" s="911"/>
      <c r="AC42" s="911"/>
      <c r="AD42" s="911"/>
      <c r="AE42" s="909"/>
      <c r="AF42" s="911"/>
      <c r="AG42" s="911"/>
      <c r="AH42" s="911"/>
      <c r="AI42" s="911"/>
      <c r="AJ42" s="925"/>
      <c r="AK42" s="911"/>
      <c r="AL42" s="911"/>
      <c r="AM42" s="911"/>
      <c r="AN42" s="911"/>
      <c r="AO42" s="925"/>
      <c r="AQ42" s="944" t="s">
        <v>342</v>
      </c>
      <c r="AR42" s="948"/>
      <c r="AS42" s="948"/>
      <c r="AT42" s="948"/>
      <c r="AU42" s="948"/>
      <c r="AV42" s="948"/>
      <c r="AW42" s="948"/>
      <c r="AX42" s="948"/>
      <c r="AY42" s="965"/>
      <c r="AZ42" s="971"/>
      <c r="BA42" s="401"/>
      <c r="BB42" s="401"/>
      <c r="BC42" s="401"/>
      <c r="BD42" s="401"/>
      <c r="BE42" s="401"/>
      <c r="BF42" s="401"/>
      <c r="BG42" s="401"/>
      <c r="BH42" s="401"/>
      <c r="BI42" s="401"/>
      <c r="BJ42" s="757"/>
      <c r="BL42" s="944" t="s">
        <v>344</v>
      </c>
      <c r="BM42" s="948"/>
      <c r="BN42" s="948"/>
      <c r="BO42" s="948"/>
      <c r="BP42" s="948"/>
      <c r="BQ42" s="948"/>
      <c r="BR42" s="948"/>
      <c r="BS42" s="948"/>
      <c r="BT42" s="965"/>
      <c r="BU42" s="955"/>
      <c r="BV42" s="734"/>
      <c r="BW42" s="734"/>
      <c r="BX42" s="734"/>
      <c r="BY42" s="734"/>
      <c r="BZ42" s="734"/>
      <c r="CA42" s="734"/>
      <c r="CB42" s="734"/>
      <c r="CC42" s="734"/>
      <c r="CD42" s="734"/>
      <c r="CE42" s="747"/>
      <c r="CF42" s="361"/>
      <c r="CG42" s="361"/>
    </row>
    <row r="43" spans="1:85" ht="13.5" customHeight="1">
      <c r="A43" s="836"/>
      <c r="B43" s="469"/>
      <c r="C43" s="469"/>
      <c r="D43" s="469"/>
      <c r="E43" s="469"/>
      <c r="F43" s="469"/>
      <c r="G43" s="758"/>
      <c r="H43" s="836"/>
      <c r="I43" s="289"/>
      <c r="J43" s="289"/>
      <c r="K43" s="289"/>
      <c r="L43" s="289"/>
      <c r="M43" s="758"/>
      <c r="N43" s="902"/>
      <c r="O43" s="902"/>
      <c r="P43" s="902"/>
      <c r="Q43" s="907"/>
      <c r="R43" s="910"/>
      <c r="S43" s="912"/>
      <c r="T43" s="912"/>
      <c r="U43" s="912"/>
      <c r="V43" s="912"/>
      <c r="W43" s="912"/>
      <c r="X43" s="926"/>
      <c r="Y43" s="910"/>
      <c r="Z43" s="912"/>
      <c r="AA43" s="912"/>
      <c r="AB43" s="912"/>
      <c r="AC43" s="912"/>
      <c r="AD43" s="912"/>
      <c r="AE43" s="910"/>
      <c r="AF43" s="912"/>
      <c r="AG43" s="912"/>
      <c r="AH43" s="912"/>
      <c r="AI43" s="912"/>
      <c r="AJ43" s="926"/>
      <c r="AK43" s="912"/>
      <c r="AL43" s="912"/>
      <c r="AM43" s="912"/>
      <c r="AN43" s="912"/>
      <c r="AO43" s="926"/>
      <c r="AQ43" s="945"/>
      <c r="AR43" s="949"/>
      <c r="AS43" s="949"/>
      <c r="AT43" s="949"/>
      <c r="AU43" s="949"/>
      <c r="AV43" s="949"/>
      <c r="AW43" s="949"/>
      <c r="AX43" s="949"/>
      <c r="AY43" s="966"/>
      <c r="AZ43" s="972" t="s">
        <v>338</v>
      </c>
      <c r="BA43" s="973"/>
      <c r="BB43" s="973"/>
      <c r="BC43" s="361"/>
      <c r="BD43" s="361"/>
      <c r="BE43" s="361"/>
      <c r="BF43" s="361"/>
      <c r="BG43" s="361"/>
      <c r="BH43" s="361"/>
      <c r="BI43" s="361"/>
      <c r="BJ43" s="758"/>
      <c r="BL43" s="945"/>
      <c r="BM43" s="949"/>
      <c r="BN43" s="949"/>
      <c r="BO43" s="949"/>
      <c r="BP43" s="949"/>
      <c r="BQ43" s="949"/>
      <c r="BR43" s="949"/>
      <c r="BS43" s="949"/>
      <c r="BT43" s="966"/>
      <c r="BU43" s="956"/>
      <c r="BV43" s="460"/>
      <c r="BW43" s="460"/>
      <c r="BX43" s="460"/>
      <c r="BY43" s="460"/>
      <c r="BZ43" s="460"/>
      <c r="CA43" s="460"/>
      <c r="CB43" s="460"/>
      <c r="CC43" s="460"/>
      <c r="CD43" s="460"/>
      <c r="CE43" s="748"/>
      <c r="CF43" s="361"/>
      <c r="CG43" s="361"/>
    </row>
    <row r="44" spans="1:85" ht="13.5" customHeight="1">
      <c r="A44" s="836"/>
      <c r="B44" s="469"/>
      <c r="C44" s="469"/>
      <c r="D44" s="469"/>
      <c r="E44" s="469"/>
      <c r="F44" s="469"/>
      <c r="G44" s="758"/>
      <c r="H44" s="836"/>
      <c r="I44" s="289"/>
      <c r="J44" s="289"/>
      <c r="K44" s="289"/>
      <c r="L44" s="289"/>
      <c r="M44" s="758"/>
      <c r="N44" s="901" t="s">
        <v>331</v>
      </c>
      <c r="O44" s="901"/>
      <c r="P44" s="901"/>
      <c r="Q44" s="906"/>
      <c r="R44" s="909"/>
      <c r="S44" s="911"/>
      <c r="T44" s="911"/>
      <c r="U44" s="911"/>
      <c r="V44" s="911"/>
      <c r="W44" s="911"/>
      <c r="X44" s="925"/>
      <c r="Y44" s="909"/>
      <c r="Z44" s="911"/>
      <c r="AA44" s="911"/>
      <c r="AB44" s="911"/>
      <c r="AC44" s="911"/>
      <c r="AD44" s="911"/>
      <c r="AE44" s="909"/>
      <c r="AF44" s="911"/>
      <c r="AG44" s="911"/>
      <c r="AH44" s="911"/>
      <c r="AI44" s="911"/>
      <c r="AJ44" s="925"/>
      <c r="AK44" s="911"/>
      <c r="AL44" s="911"/>
      <c r="AM44" s="911"/>
      <c r="AN44" s="911"/>
      <c r="AO44" s="925"/>
      <c r="AQ44" s="945"/>
      <c r="AR44" s="949"/>
      <c r="AS44" s="949"/>
      <c r="AT44" s="949"/>
      <c r="AU44" s="949"/>
      <c r="AV44" s="949"/>
      <c r="AW44" s="949"/>
      <c r="AX44" s="949"/>
      <c r="AY44" s="966"/>
      <c r="AZ44" s="878" t="s">
        <v>214</v>
      </c>
      <c r="BA44" s="889"/>
      <c r="BB44" s="889"/>
      <c r="BC44" s="338"/>
      <c r="BD44" s="338"/>
      <c r="BE44" s="338"/>
      <c r="BF44" s="338"/>
      <c r="BG44" s="338"/>
      <c r="BH44" s="338"/>
      <c r="BI44" s="338"/>
      <c r="BJ44" s="864"/>
      <c r="BL44" s="953"/>
      <c r="BM44" s="954"/>
      <c r="BN44" s="954"/>
      <c r="BO44" s="954"/>
      <c r="BP44" s="954"/>
      <c r="BQ44" s="954"/>
      <c r="BR44" s="954"/>
      <c r="BS44" s="954"/>
      <c r="BT44" s="970"/>
      <c r="BU44" s="957"/>
      <c r="BV44" s="735"/>
      <c r="BW44" s="735"/>
      <c r="BX44" s="735"/>
      <c r="BY44" s="735"/>
      <c r="BZ44" s="735"/>
      <c r="CA44" s="735"/>
      <c r="CB44" s="735"/>
      <c r="CC44" s="735"/>
      <c r="CD44" s="735"/>
      <c r="CE44" s="749"/>
      <c r="CF44" s="361"/>
      <c r="CG44" s="361"/>
    </row>
    <row r="45" spans="1:85" ht="13.5" customHeight="1">
      <c r="A45" s="837"/>
      <c r="B45" s="849"/>
      <c r="C45" s="849"/>
      <c r="D45" s="849"/>
      <c r="E45" s="849"/>
      <c r="F45" s="849"/>
      <c r="G45" s="864"/>
      <c r="H45" s="837"/>
      <c r="I45" s="338"/>
      <c r="J45" s="338"/>
      <c r="K45" s="338"/>
      <c r="L45" s="338"/>
      <c r="M45" s="864"/>
      <c r="N45" s="902"/>
      <c r="O45" s="902"/>
      <c r="P45" s="902"/>
      <c r="Q45" s="907"/>
      <c r="R45" s="910"/>
      <c r="S45" s="912"/>
      <c r="T45" s="912"/>
      <c r="U45" s="912"/>
      <c r="V45" s="912"/>
      <c r="W45" s="912"/>
      <c r="X45" s="926"/>
      <c r="Y45" s="910"/>
      <c r="Z45" s="912"/>
      <c r="AA45" s="912"/>
      <c r="AB45" s="912"/>
      <c r="AC45" s="912"/>
      <c r="AD45" s="912"/>
      <c r="AE45" s="910"/>
      <c r="AF45" s="912"/>
      <c r="AG45" s="912"/>
      <c r="AH45" s="912"/>
      <c r="AI45" s="912"/>
      <c r="AJ45" s="926"/>
      <c r="AK45" s="912"/>
      <c r="AL45" s="912"/>
      <c r="AM45" s="912"/>
      <c r="AN45" s="912"/>
      <c r="AO45" s="926"/>
      <c r="AQ45" s="836"/>
      <c r="AR45" s="361"/>
      <c r="AS45" s="944" t="s">
        <v>270</v>
      </c>
      <c r="AT45" s="948"/>
      <c r="AU45" s="948"/>
      <c r="AV45" s="948"/>
      <c r="AW45" s="948"/>
      <c r="AX45" s="948"/>
      <c r="AY45" s="965"/>
      <c r="AZ45" s="955"/>
      <c r="BA45" s="734"/>
      <c r="BB45" s="734"/>
      <c r="BC45" s="734"/>
      <c r="BD45" s="734"/>
      <c r="BE45" s="734"/>
      <c r="BF45" s="734"/>
      <c r="BG45" s="734"/>
      <c r="BH45" s="734"/>
      <c r="BI45" s="734"/>
      <c r="BJ45" s="747"/>
      <c r="BL45" s="944" t="s">
        <v>346</v>
      </c>
      <c r="BM45" s="948"/>
      <c r="BN45" s="948"/>
      <c r="BO45" s="948"/>
      <c r="BP45" s="948"/>
      <c r="BQ45" s="948"/>
      <c r="BR45" s="948"/>
      <c r="BS45" s="948"/>
      <c r="BT45" s="965"/>
      <c r="BU45" s="955"/>
      <c r="BV45" s="734"/>
      <c r="BW45" s="734"/>
      <c r="BX45" s="734"/>
      <c r="BY45" s="734"/>
      <c r="BZ45" s="734"/>
      <c r="CA45" s="734"/>
      <c r="CB45" s="734"/>
      <c r="CC45" s="734"/>
      <c r="CD45" s="734"/>
      <c r="CE45" s="747"/>
      <c r="CF45" s="361"/>
      <c r="CG45" s="361"/>
    </row>
    <row r="46" spans="1:85" ht="13.5" customHeight="1">
      <c r="AQ46" s="836"/>
      <c r="AR46" s="361"/>
      <c r="AS46" s="945"/>
      <c r="AT46" s="949"/>
      <c r="AU46" s="949"/>
      <c r="AV46" s="949"/>
      <c r="AW46" s="949"/>
      <c r="AX46" s="949"/>
      <c r="AY46" s="966"/>
      <c r="AZ46" s="956"/>
      <c r="BA46" s="460"/>
      <c r="BB46" s="460"/>
      <c r="BC46" s="460"/>
      <c r="BD46" s="460"/>
      <c r="BE46" s="460"/>
      <c r="BF46" s="460"/>
      <c r="BG46" s="460"/>
      <c r="BH46" s="460"/>
      <c r="BI46" s="460"/>
      <c r="BJ46" s="748"/>
      <c r="BL46" s="945"/>
      <c r="BM46" s="949"/>
      <c r="BN46" s="949"/>
      <c r="BO46" s="949"/>
      <c r="BP46" s="949"/>
      <c r="BQ46" s="949"/>
      <c r="BR46" s="949"/>
      <c r="BS46" s="949"/>
      <c r="BT46" s="966"/>
      <c r="BU46" s="956"/>
      <c r="BV46" s="460"/>
      <c r="BW46" s="460"/>
      <c r="BX46" s="460"/>
      <c r="BY46" s="460"/>
      <c r="BZ46" s="460"/>
      <c r="CA46" s="460"/>
      <c r="CB46" s="460"/>
      <c r="CC46" s="460"/>
      <c r="CD46" s="460"/>
      <c r="CE46" s="748"/>
      <c r="CF46" s="361"/>
      <c r="CG46" s="361"/>
    </row>
    <row r="47" spans="1:85" ht="13.5" customHeight="1">
      <c r="A47" s="835"/>
      <c r="B47" s="850" t="s">
        <v>263</v>
      </c>
      <c r="C47" s="850"/>
      <c r="D47" s="850"/>
      <c r="E47" s="850"/>
      <c r="F47" s="850"/>
      <c r="G47" s="757"/>
      <c r="H47" s="875"/>
      <c r="I47" s="887"/>
      <c r="J47" s="887"/>
      <c r="K47" s="887"/>
      <c r="L47" s="887"/>
      <c r="M47" s="887"/>
      <c r="N47" s="887"/>
      <c r="O47" s="887"/>
      <c r="P47" s="887"/>
      <c r="Q47" s="887"/>
      <c r="R47" s="887"/>
      <c r="S47" s="887"/>
      <c r="T47" s="887"/>
      <c r="U47" s="913"/>
      <c r="V47" s="835"/>
      <c r="W47" s="853" t="s">
        <v>348</v>
      </c>
      <c r="X47" s="853"/>
      <c r="Y47" s="853"/>
      <c r="Z47" s="853"/>
      <c r="AA47" s="853"/>
      <c r="AB47" s="757"/>
      <c r="AC47" s="835"/>
      <c r="AD47" s="401"/>
      <c r="AE47" s="401"/>
      <c r="AF47" s="401"/>
      <c r="AG47" s="401"/>
      <c r="AH47" s="401"/>
      <c r="AI47" s="401"/>
      <c r="AJ47" s="401"/>
      <c r="AK47" s="401"/>
      <c r="AL47" s="401"/>
      <c r="AM47" s="401"/>
      <c r="AN47" s="401"/>
      <c r="AO47" s="757"/>
      <c r="AQ47" s="837"/>
      <c r="AR47" s="338"/>
      <c r="AS47" s="953"/>
      <c r="AT47" s="954"/>
      <c r="AU47" s="954"/>
      <c r="AV47" s="954"/>
      <c r="AW47" s="954"/>
      <c r="AX47" s="954"/>
      <c r="AY47" s="970"/>
      <c r="AZ47" s="957"/>
      <c r="BA47" s="735"/>
      <c r="BB47" s="735"/>
      <c r="BC47" s="735"/>
      <c r="BD47" s="735"/>
      <c r="BE47" s="735"/>
      <c r="BF47" s="735"/>
      <c r="BG47" s="735"/>
      <c r="BH47" s="735"/>
      <c r="BI47" s="735"/>
      <c r="BJ47" s="749"/>
      <c r="BL47" s="945"/>
      <c r="BM47" s="949"/>
      <c r="BN47" s="949"/>
      <c r="BO47" s="949"/>
      <c r="BP47" s="949"/>
      <c r="BQ47" s="949"/>
      <c r="BR47" s="949"/>
      <c r="BS47" s="949"/>
      <c r="BT47" s="966"/>
      <c r="BU47" s="957"/>
      <c r="BV47" s="735"/>
      <c r="BW47" s="735"/>
      <c r="BX47" s="735"/>
      <c r="BY47" s="735"/>
      <c r="BZ47" s="735"/>
      <c r="CA47" s="735"/>
      <c r="CB47" s="735"/>
      <c r="CC47" s="735"/>
      <c r="CD47" s="735"/>
      <c r="CE47" s="749"/>
      <c r="CF47" s="361"/>
      <c r="CG47" s="361"/>
    </row>
    <row r="48" spans="1:85" ht="13.5" customHeight="1">
      <c r="A48" s="837"/>
      <c r="B48" s="851"/>
      <c r="C48" s="851"/>
      <c r="D48" s="851"/>
      <c r="E48" s="851"/>
      <c r="F48" s="851"/>
      <c r="G48" s="864"/>
      <c r="H48" s="876"/>
      <c r="I48" s="869"/>
      <c r="J48" s="869"/>
      <c r="K48" s="869"/>
      <c r="L48" s="869"/>
      <c r="M48" s="869"/>
      <c r="N48" s="869"/>
      <c r="O48" s="869"/>
      <c r="P48" s="869"/>
      <c r="Q48" s="869"/>
      <c r="R48" s="869"/>
      <c r="S48" s="869"/>
      <c r="T48" s="869"/>
      <c r="U48" s="914"/>
      <c r="V48" s="837"/>
      <c r="W48" s="854"/>
      <c r="X48" s="854"/>
      <c r="Y48" s="854"/>
      <c r="Z48" s="854"/>
      <c r="AA48" s="854"/>
      <c r="AB48" s="864"/>
      <c r="AC48" s="837"/>
      <c r="AD48" s="338"/>
      <c r="AE48" s="338"/>
      <c r="AF48" s="338"/>
      <c r="AG48" s="338"/>
      <c r="AH48" s="338"/>
      <c r="AI48" s="338"/>
      <c r="AJ48" s="338"/>
      <c r="AK48" s="338"/>
      <c r="AL48" s="338"/>
      <c r="AM48" s="338"/>
      <c r="AN48" s="338"/>
      <c r="AO48" s="864"/>
      <c r="BL48" s="836"/>
      <c r="BM48" s="361"/>
      <c r="BN48" s="944" t="s">
        <v>270</v>
      </c>
      <c r="BO48" s="948"/>
      <c r="BP48" s="948"/>
      <c r="BQ48" s="948"/>
      <c r="BR48" s="948"/>
      <c r="BS48" s="948"/>
      <c r="BT48" s="965"/>
      <c r="BU48" s="955"/>
      <c r="BV48" s="734"/>
      <c r="BW48" s="734"/>
      <c r="BX48" s="734"/>
      <c r="BY48" s="734"/>
      <c r="BZ48" s="734"/>
      <c r="CA48" s="734"/>
      <c r="CB48" s="734"/>
      <c r="CC48" s="734"/>
      <c r="CD48" s="734"/>
      <c r="CE48" s="747"/>
      <c r="CF48" s="361"/>
      <c r="CG48" s="361"/>
    </row>
    <row r="49" spans="1:85" ht="13.5" customHeight="1">
      <c r="A49" s="361"/>
      <c r="B49" s="852"/>
      <c r="C49" s="852"/>
      <c r="D49" s="852"/>
      <c r="E49" s="852"/>
      <c r="F49" s="852"/>
      <c r="G49" s="361"/>
      <c r="H49" s="361"/>
      <c r="I49" s="361"/>
      <c r="J49" s="361"/>
      <c r="K49" s="361"/>
      <c r="L49" s="361"/>
      <c r="M49" s="361"/>
      <c r="N49" s="361"/>
      <c r="O49" s="361"/>
      <c r="P49" s="361"/>
      <c r="Q49" s="361"/>
      <c r="R49" s="361"/>
      <c r="S49" s="361"/>
      <c r="T49" s="361"/>
      <c r="U49" s="361"/>
      <c r="V49" s="361"/>
      <c r="W49" s="924"/>
      <c r="X49" s="924"/>
      <c r="Y49" s="924"/>
      <c r="Z49" s="924"/>
      <c r="AA49" s="924"/>
      <c r="AB49" s="361"/>
      <c r="AC49" s="361"/>
      <c r="AD49" s="361"/>
      <c r="AE49" s="361"/>
      <c r="AF49" s="361"/>
      <c r="AG49" s="361"/>
      <c r="AH49" s="361"/>
      <c r="AI49" s="361"/>
      <c r="AJ49" s="361"/>
      <c r="AK49" s="361"/>
      <c r="AL49" s="361"/>
      <c r="AM49" s="361"/>
      <c r="AN49" s="361"/>
      <c r="AO49" s="361"/>
      <c r="BL49" s="836"/>
      <c r="BM49" s="361"/>
      <c r="BN49" s="945"/>
      <c r="BO49" s="949"/>
      <c r="BP49" s="949"/>
      <c r="BQ49" s="949"/>
      <c r="BR49" s="949"/>
      <c r="BS49" s="949"/>
      <c r="BT49" s="966"/>
      <c r="BU49" s="956"/>
      <c r="BV49" s="460"/>
      <c r="BW49" s="460"/>
      <c r="BX49" s="460"/>
      <c r="BY49" s="460"/>
      <c r="BZ49" s="460"/>
      <c r="CA49" s="460"/>
      <c r="CB49" s="460"/>
      <c r="CC49" s="460"/>
      <c r="CD49" s="460"/>
      <c r="CE49" s="748"/>
      <c r="CF49" s="361"/>
      <c r="CG49" s="361"/>
    </row>
    <row r="50" spans="1:85" ht="13.5" customHeight="1">
      <c r="A50" s="835"/>
      <c r="B50" s="850" t="s">
        <v>253</v>
      </c>
      <c r="C50" s="848"/>
      <c r="D50" s="848"/>
      <c r="E50" s="848"/>
      <c r="F50" s="848"/>
      <c r="G50" s="757"/>
      <c r="H50" s="835"/>
      <c r="I50" s="401"/>
      <c r="J50" s="401"/>
      <c r="K50" s="401"/>
      <c r="L50" s="401"/>
      <c r="M50" s="401"/>
      <c r="N50" s="401"/>
      <c r="O50" s="401"/>
      <c r="P50" s="401"/>
      <c r="Q50" s="401"/>
      <c r="R50" s="401"/>
      <c r="S50" s="401"/>
      <c r="T50" s="401"/>
      <c r="U50" s="757"/>
      <c r="V50" s="835"/>
      <c r="W50" s="853" t="s">
        <v>348</v>
      </c>
      <c r="X50" s="853"/>
      <c r="Y50" s="853"/>
      <c r="Z50" s="853"/>
      <c r="AA50" s="853"/>
      <c r="AB50" s="757"/>
      <c r="AC50" s="835"/>
      <c r="AD50" s="401"/>
      <c r="AE50" s="401"/>
      <c r="AF50" s="401"/>
      <c r="AG50" s="401"/>
      <c r="AH50" s="401"/>
      <c r="AI50" s="401"/>
      <c r="AJ50" s="401"/>
      <c r="AK50" s="401"/>
      <c r="AL50" s="401"/>
      <c r="AM50" s="401"/>
      <c r="AN50" s="401"/>
      <c r="AO50" s="757"/>
      <c r="BL50" s="836"/>
      <c r="BM50" s="361"/>
      <c r="BN50" s="953"/>
      <c r="BO50" s="954"/>
      <c r="BP50" s="954"/>
      <c r="BQ50" s="954"/>
      <c r="BR50" s="954"/>
      <c r="BS50" s="954"/>
      <c r="BT50" s="970"/>
      <c r="BU50" s="957"/>
      <c r="BV50" s="735"/>
      <c r="BW50" s="735"/>
      <c r="BX50" s="735"/>
      <c r="BY50" s="735"/>
      <c r="BZ50" s="735"/>
      <c r="CA50" s="735"/>
      <c r="CB50" s="735"/>
      <c r="CC50" s="735"/>
      <c r="CD50" s="735"/>
      <c r="CE50" s="749"/>
      <c r="CF50" s="361"/>
      <c r="CG50" s="361"/>
    </row>
    <row r="51" spans="1:85" ht="13.5" customHeight="1">
      <c r="A51" s="837"/>
      <c r="B51" s="327"/>
      <c r="C51" s="327"/>
      <c r="D51" s="327"/>
      <c r="E51" s="327"/>
      <c r="F51" s="327"/>
      <c r="G51" s="864"/>
      <c r="H51" s="837"/>
      <c r="I51" s="338"/>
      <c r="J51" s="338"/>
      <c r="K51" s="338"/>
      <c r="L51" s="338"/>
      <c r="M51" s="338"/>
      <c r="N51" s="338"/>
      <c r="O51" s="338"/>
      <c r="P51" s="338"/>
      <c r="Q51" s="338"/>
      <c r="R51" s="338"/>
      <c r="S51" s="338"/>
      <c r="T51" s="338"/>
      <c r="U51" s="864"/>
      <c r="V51" s="837"/>
      <c r="W51" s="854"/>
      <c r="X51" s="854"/>
      <c r="Y51" s="854"/>
      <c r="Z51" s="854"/>
      <c r="AA51" s="854"/>
      <c r="AB51" s="864"/>
      <c r="AC51" s="837"/>
      <c r="AD51" s="338"/>
      <c r="AE51" s="338"/>
      <c r="AF51" s="338"/>
      <c r="AG51" s="338"/>
      <c r="AH51" s="338"/>
      <c r="AI51" s="338"/>
      <c r="AJ51" s="338"/>
      <c r="AK51" s="338"/>
      <c r="AL51" s="338"/>
      <c r="AM51" s="338"/>
      <c r="AN51" s="338"/>
      <c r="AO51" s="864"/>
      <c r="BL51" s="836"/>
      <c r="BM51" s="361"/>
      <c r="BN51" s="707" t="s">
        <v>349</v>
      </c>
      <c r="BO51" s="586"/>
      <c r="BP51" s="586"/>
      <c r="BQ51" s="586"/>
      <c r="BR51" s="586"/>
      <c r="BS51" s="586"/>
      <c r="BT51" s="751"/>
      <c r="BU51" s="955"/>
      <c r="BV51" s="734"/>
      <c r="BW51" s="734"/>
      <c r="BX51" s="734"/>
      <c r="BY51" s="734"/>
      <c r="BZ51" s="734"/>
      <c r="CA51" s="734"/>
      <c r="CB51" s="734"/>
      <c r="CC51" s="734"/>
      <c r="CD51" s="734"/>
      <c r="CE51" s="747"/>
      <c r="CF51" s="361"/>
      <c r="CG51" s="361"/>
    </row>
    <row r="52" spans="1:85" ht="13.5" customHeight="1">
      <c r="A52" s="835"/>
      <c r="B52" s="850" t="s">
        <v>352</v>
      </c>
      <c r="C52" s="850"/>
      <c r="D52" s="850"/>
      <c r="E52" s="850"/>
      <c r="F52" s="850"/>
      <c r="G52" s="757"/>
      <c r="H52" s="875"/>
      <c r="I52" s="887"/>
      <c r="J52" s="887"/>
      <c r="K52" s="887"/>
      <c r="L52" s="887"/>
      <c r="M52" s="887"/>
      <c r="N52" s="887"/>
      <c r="O52" s="887"/>
      <c r="P52" s="887"/>
      <c r="Q52" s="887"/>
      <c r="R52" s="887"/>
      <c r="S52" s="887"/>
      <c r="T52" s="887"/>
      <c r="U52" s="913"/>
      <c r="V52" s="835"/>
      <c r="W52" s="853" t="s">
        <v>348</v>
      </c>
      <c r="X52" s="853"/>
      <c r="Y52" s="853"/>
      <c r="Z52" s="853"/>
      <c r="AA52" s="853"/>
      <c r="AB52" s="757"/>
      <c r="AC52" s="835"/>
      <c r="AD52" s="401"/>
      <c r="AE52" s="401"/>
      <c r="AF52" s="401"/>
      <c r="AG52" s="401"/>
      <c r="AH52" s="401"/>
      <c r="AI52" s="401"/>
      <c r="AJ52" s="401"/>
      <c r="AK52" s="401"/>
      <c r="AL52" s="401"/>
      <c r="AM52" s="401"/>
      <c r="AN52" s="401"/>
      <c r="AO52" s="757"/>
      <c r="BL52" s="836"/>
      <c r="BM52" s="361"/>
      <c r="BN52" s="708"/>
      <c r="BO52" s="414"/>
      <c r="BP52" s="414"/>
      <c r="BQ52" s="414"/>
      <c r="BR52" s="414"/>
      <c r="BS52" s="414"/>
      <c r="BT52" s="752"/>
      <c r="BU52" s="956"/>
      <c r="BV52" s="460"/>
      <c r="BW52" s="460"/>
      <c r="BX52" s="460"/>
      <c r="BY52" s="460"/>
      <c r="BZ52" s="460"/>
      <c r="CA52" s="460"/>
      <c r="CB52" s="460"/>
      <c r="CC52" s="460"/>
      <c r="CD52" s="460"/>
      <c r="CE52" s="748"/>
      <c r="CF52" s="361"/>
      <c r="CG52" s="361"/>
    </row>
    <row r="53" spans="1:85" ht="13.5" customHeight="1">
      <c r="A53" s="837"/>
      <c r="B53" s="851"/>
      <c r="C53" s="851"/>
      <c r="D53" s="851"/>
      <c r="E53" s="851"/>
      <c r="F53" s="851"/>
      <c r="G53" s="864"/>
      <c r="H53" s="876"/>
      <c r="I53" s="869"/>
      <c r="J53" s="869"/>
      <c r="K53" s="869"/>
      <c r="L53" s="869"/>
      <c r="M53" s="869"/>
      <c r="N53" s="869"/>
      <c r="O53" s="869"/>
      <c r="P53" s="869"/>
      <c r="Q53" s="869"/>
      <c r="R53" s="869"/>
      <c r="S53" s="869"/>
      <c r="T53" s="869"/>
      <c r="U53" s="914"/>
      <c r="V53" s="837"/>
      <c r="W53" s="854"/>
      <c r="X53" s="854"/>
      <c r="Y53" s="854"/>
      <c r="Z53" s="854"/>
      <c r="AA53" s="854"/>
      <c r="AB53" s="864"/>
      <c r="AC53" s="837"/>
      <c r="AD53" s="338"/>
      <c r="AE53" s="338"/>
      <c r="AF53" s="338"/>
      <c r="AG53" s="338"/>
      <c r="AH53" s="338"/>
      <c r="AI53" s="338"/>
      <c r="AJ53" s="338"/>
      <c r="AK53" s="338"/>
      <c r="AL53" s="338"/>
      <c r="AM53" s="338"/>
      <c r="AN53" s="338"/>
      <c r="AO53" s="864"/>
      <c r="BL53" s="837"/>
      <c r="BM53" s="338"/>
      <c r="BN53" s="709"/>
      <c r="BO53" s="714"/>
      <c r="BP53" s="714"/>
      <c r="BQ53" s="714"/>
      <c r="BR53" s="714"/>
      <c r="BS53" s="714"/>
      <c r="BT53" s="753"/>
      <c r="BU53" s="957"/>
      <c r="BV53" s="735"/>
      <c r="BW53" s="735"/>
      <c r="BX53" s="735"/>
      <c r="BY53" s="735"/>
      <c r="BZ53" s="735"/>
      <c r="CA53" s="735"/>
      <c r="CB53" s="735"/>
      <c r="CC53" s="735"/>
      <c r="CD53" s="735"/>
      <c r="CE53" s="749"/>
      <c r="CF53" s="361"/>
      <c r="CG53" s="361"/>
    </row>
    <row r="54" spans="1:85" ht="13.5" customHeight="1">
      <c r="A54" s="835"/>
      <c r="B54" s="853" t="s">
        <v>354</v>
      </c>
      <c r="C54" s="853"/>
      <c r="D54" s="853"/>
      <c r="E54" s="853"/>
      <c r="F54" s="853"/>
      <c r="G54" s="757"/>
      <c r="H54" s="877" t="s">
        <v>338</v>
      </c>
      <c r="I54" s="888"/>
      <c r="J54" s="888"/>
      <c r="K54" s="897"/>
      <c r="L54" s="897"/>
      <c r="M54" s="897"/>
      <c r="N54" s="897"/>
      <c r="O54" s="897"/>
      <c r="P54" s="897"/>
      <c r="Q54" s="897"/>
      <c r="R54" s="897"/>
      <c r="S54" s="897"/>
      <c r="T54" s="897"/>
      <c r="U54" s="915"/>
      <c r="V54" s="835"/>
      <c r="W54" s="885" t="s">
        <v>270</v>
      </c>
      <c r="X54" s="885"/>
      <c r="Y54" s="885"/>
      <c r="Z54" s="885"/>
      <c r="AA54" s="885"/>
      <c r="AB54" s="757"/>
      <c r="AC54" s="835"/>
      <c r="AD54" s="401"/>
      <c r="AE54" s="401"/>
      <c r="AF54" s="401"/>
      <c r="AG54" s="401"/>
      <c r="AH54" s="401"/>
      <c r="AI54" s="401"/>
      <c r="AJ54" s="401"/>
      <c r="AK54" s="401"/>
      <c r="AL54" s="401"/>
      <c r="AM54" s="401"/>
      <c r="AN54" s="401"/>
      <c r="AO54" s="757"/>
      <c r="CF54" s="361"/>
      <c r="CG54" s="361"/>
    </row>
    <row r="55" spans="1:85" ht="13.5" customHeight="1">
      <c r="A55" s="837"/>
      <c r="B55" s="854"/>
      <c r="C55" s="854"/>
      <c r="D55" s="854"/>
      <c r="E55" s="854"/>
      <c r="F55" s="854"/>
      <c r="G55" s="864"/>
      <c r="H55" s="878" t="s">
        <v>214</v>
      </c>
      <c r="I55" s="889"/>
      <c r="J55" s="889"/>
      <c r="K55" s="898"/>
      <c r="L55" s="898"/>
      <c r="M55" s="898"/>
      <c r="N55" s="898"/>
      <c r="O55" s="898"/>
      <c r="P55" s="898"/>
      <c r="Q55" s="898"/>
      <c r="R55" s="898"/>
      <c r="S55" s="898"/>
      <c r="T55" s="898"/>
      <c r="U55" s="916"/>
      <c r="V55" s="837"/>
      <c r="W55" s="886"/>
      <c r="X55" s="886"/>
      <c r="Y55" s="886"/>
      <c r="Z55" s="886"/>
      <c r="AA55" s="886"/>
      <c r="AB55" s="864"/>
      <c r="AC55" s="837"/>
      <c r="AD55" s="338"/>
      <c r="AE55" s="338"/>
      <c r="AF55" s="338"/>
      <c r="AG55" s="338"/>
      <c r="AH55" s="338"/>
      <c r="AI55" s="338"/>
      <c r="AJ55" s="338"/>
      <c r="AK55" s="338"/>
      <c r="AL55" s="338"/>
      <c r="AM55" s="338"/>
      <c r="AN55" s="338"/>
      <c r="AO55" s="864"/>
      <c r="AQ55" s="838" t="s">
        <v>627</v>
      </c>
      <c r="AR55" s="856"/>
      <c r="AS55" s="856"/>
      <c r="AT55" s="856"/>
      <c r="AU55" s="856"/>
      <c r="AV55" s="856"/>
      <c r="AW55" s="856"/>
      <c r="AX55" s="856"/>
      <c r="AY55" s="892"/>
      <c r="AZ55" s="707" t="s">
        <v>126</v>
      </c>
      <c r="BA55" s="586"/>
      <c r="BB55" s="586"/>
      <c r="BC55" s="586"/>
      <c r="BD55" s="586"/>
      <c r="BE55" s="751"/>
      <c r="BF55" s="838" t="s">
        <v>1008</v>
      </c>
      <c r="BG55" s="856"/>
      <c r="BH55" s="856"/>
      <c r="BI55" s="856"/>
      <c r="BJ55" s="856"/>
      <c r="BK55" s="856"/>
      <c r="BL55" s="856"/>
      <c r="BM55" s="892"/>
      <c r="BN55" s="707" t="s">
        <v>126</v>
      </c>
      <c r="BO55" s="586"/>
      <c r="BP55" s="586"/>
      <c r="BQ55" s="586"/>
      <c r="BR55" s="586"/>
      <c r="BS55" s="751"/>
      <c r="BT55" s="838" t="s">
        <v>1009</v>
      </c>
      <c r="BU55" s="856"/>
      <c r="BV55" s="856"/>
      <c r="BW55" s="856"/>
      <c r="BX55" s="856"/>
      <c r="BY55" s="856"/>
      <c r="BZ55" s="892"/>
      <c r="CA55" s="707" t="s">
        <v>126</v>
      </c>
      <c r="CB55" s="586"/>
      <c r="CC55" s="586"/>
      <c r="CD55" s="586"/>
      <c r="CE55" s="751"/>
      <c r="CF55" s="361"/>
      <c r="CG55" s="361"/>
    </row>
    <row r="56" spans="1:85" ht="13.5" customHeight="1">
      <c r="A56" s="836"/>
      <c r="B56" s="853" t="s">
        <v>190</v>
      </c>
      <c r="C56" s="853"/>
      <c r="D56" s="853"/>
      <c r="E56" s="853"/>
      <c r="F56" s="853"/>
      <c r="G56" s="758"/>
      <c r="H56" s="879"/>
      <c r="I56" s="890"/>
      <c r="J56" s="890"/>
      <c r="K56" s="890"/>
      <c r="L56" s="890"/>
      <c r="M56" s="890"/>
      <c r="N56" s="890"/>
      <c r="O56" s="890"/>
      <c r="P56" s="890"/>
      <c r="Q56" s="890"/>
      <c r="R56" s="890"/>
      <c r="S56" s="890"/>
      <c r="T56" s="890"/>
      <c r="U56" s="917"/>
      <c r="V56" s="836"/>
      <c r="W56" s="885" t="s">
        <v>270</v>
      </c>
      <c r="X56" s="885"/>
      <c r="Y56" s="885"/>
      <c r="Z56" s="885"/>
      <c r="AA56" s="885"/>
      <c r="AB56" s="758"/>
      <c r="AC56" s="707"/>
      <c r="AD56" s="586"/>
      <c r="AE56" s="586"/>
      <c r="AF56" s="586"/>
      <c r="AG56" s="586"/>
      <c r="AH56" s="586"/>
      <c r="AI56" s="586"/>
      <c r="AJ56" s="586"/>
      <c r="AK56" s="586"/>
      <c r="AL56" s="586"/>
      <c r="AM56" s="586"/>
      <c r="AN56" s="586"/>
      <c r="AO56" s="751"/>
      <c r="AQ56" s="839"/>
      <c r="AR56" s="857"/>
      <c r="AS56" s="857"/>
      <c r="AT56" s="857"/>
      <c r="AU56" s="857"/>
      <c r="AV56" s="857"/>
      <c r="AW56" s="857"/>
      <c r="AX56" s="857"/>
      <c r="AY56" s="893"/>
      <c r="AZ56" s="708"/>
      <c r="BA56" s="414"/>
      <c r="BB56" s="414"/>
      <c r="BC56" s="414"/>
      <c r="BD56" s="414"/>
      <c r="BE56" s="752"/>
      <c r="BF56" s="839"/>
      <c r="BG56" s="857"/>
      <c r="BH56" s="857"/>
      <c r="BI56" s="857"/>
      <c r="BJ56" s="857"/>
      <c r="BK56" s="857"/>
      <c r="BL56" s="857"/>
      <c r="BM56" s="893"/>
      <c r="BN56" s="708"/>
      <c r="BO56" s="414"/>
      <c r="BP56" s="414"/>
      <c r="BQ56" s="414"/>
      <c r="BR56" s="414"/>
      <c r="BS56" s="752"/>
      <c r="BT56" s="839"/>
      <c r="BU56" s="857"/>
      <c r="BV56" s="857"/>
      <c r="BW56" s="857"/>
      <c r="BX56" s="857"/>
      <c r="BY56" s="857"/>
      <c r="BZ56" s="893"/>
      <c r="CA56" s="708"/>
      <c r="CB56" s="414"/>
      <c r="CC56" s="414"/>
      <c r="CD56" s="414"/>
      <c r="CE56" s="752"/>
      <c r="CF56" s="361"/>
      <c r="CG56" s="361"/>
    </row>
    <row r="57" spans="1:85" ht="13.5" customHeight="1">
      <c r="A57" s="836"/>
      <c r="B57" s="854"/>
      <c r="C57" s="854"/>
      <c r="D57" s="854"/>
      <c r="E57" s="854"/>
      <c r="F57" s="854"/>
      <c r="G57" s="758"/>
      <c r="H57" s="880"/>
      <c r="I57" s="891"/>
      <c r="J57" s="891"/>
      <c r="K57" s="891"/>
      <c r="L57" s="891"/>
      <c r="M57" s="891"/>
      <c r="N57" s="891"/>
      <c r="O57" s="891"/>
      <c r="P57" s="891"/>
      <c r="Q57" s="891"/>
      <c r="R57" s="891"/>
      <c r="S57" s="891"/>
      <c r="T57" s="891"/>
      <c r="U57" s="918"/>
      <c r="V57" s="836"/>
      <c r="W57" s="886"/>
      <c r="X57" s="886"/>
      <c r="Y57" s="886"/>
      <c r="Z57" s="886"/>
      <c r="AA57" s="886"/>
      <c r="AB57" s="758"/>
      <c r="AC57" s="709"/>
      <c r="AD57" s="714"/>
      <c r="AE57" s="714"/>
      <c r="AF57" s="714"/>
      <c r="AG57" s="714"/>
      <c r="AH57" s="714"/>
      <c r="AI57" s="714"/>
      <c r="AJ57" s="714"/>
      <c r="AK57" s="714"/>
      <c r="AL57" s="714"/>
      <c r="AM57" s="714"/>
      <c r="AN57" s="714"/>
      <c r="AO57" s="753"/>
      <c r="AQ57" s="840"/>
      <c r="AR57" s="858"/>
      <c r="AS57" s="858"/>
      <c r="AT57" s="858"/>
      <c r="AU57" s="858"/>
      <c r="AV57" s="858"/>
      <c r="AW57" s="858"/>
      <c r="AX57" s="858"/>
      <c r="AY57" s="894"/>
      <c r="AZ57" s="709"/>
      <c r="BA57" s="714"/>
      <c r="BB57" s="714"/>
      <c r="BC57" s="714"/>
      <c r="BD57" s="714"/>
      <c r="BE57" s="753"/>
      <c r="BF57" s="840"/>
      <c r="BG57" s="858"/>
      <c r="BH57" s="858"/>
      <c r="BI57" s="858"/>
      <c r="BJ57" s="858"/>
      <c r="BK57" s="858"/>
      <c r="BL57" s="858"/>
      <c r="BM57" s="894"/>
      <c r="BN57" s="709"/>
      <c r="BO57" s="714"/>
      <c r="BP57" s="714"/>
      <c r="BQ57" s="714"/>
      <c r="BR57" s="714"/>
      <c r="BS57" s="753"/>
      <c r="BT57" s="840"/>
      <c r="BU57" s="858"/>
      <c r="BV57" s="858"/>
      <c r="BW57" s="858"/>
      <c r="BX57" s="858"/>
      <c r="BY57" s="858"/>
      <c r="BZ57" s="894"/>
      <c r="CA57" s="709"/>
      <c r="CB57" s="714"/>
      <c r="CC57" s="714"/>
      <c r="CD57" s="714"/>
      <c r="CE57" s="753"/>
      <c r="CF57" s="361"/>
      <c r="CG57" s="361"/>
    </row>
    <row r="58" spans="1:85" ht="12" customHeight="1">
      <c r="A58" s="835"/>
      <c r="B58" s="850" t="s">
        <v>356</v>
      </c>
      <c r="C58" s="850"/>
      <c r="D58" s="850"/>
      <c r="E58" s="850"/>
      <c r="F58" s="850"/>
      <c r="G58" s="757"/>
      <c r="H58" s="870"/>
      <c r="I58" s="881"/>
      <c r="J58" s="881"/>
      <c r="K58" s="881"/>
      <c r="L58" s="881"/>
      <c r="M58" s="881"/>
      <c r="N58" s="881"/>
      <c r="O58" s="881"/>
      <c r="P58" s="881"/>
      <c r="Q58" s="881"/>
      <c r="R58" s="881"/>
      <c r="S58" s="881"/>
      <c r="T58" s="881"/>
      <c r="U58" s="919"/>
      <c r="V58" s="835"/>
      <c r="W58" s="850" t="s">
        <v>356</v>
      </c>
      <c r="X58" s="850"/>
      <c r="Y58" s="850"/>
      <c r="Z58" s="850"/>
      <c r="AA58" s="850"/>
      <c r="AB58" s="757"/>
      <c r="AC58" s="835"/>
      <c r="AD58" s="401"/>
      <c r="AE58" s="401"/>
      <c r="AF58" s="401"/>
      <c r="AG58" s="401"/>
      <c r="AH58" s="401"/>
      <c r="AI58" s="401"/>
      <c r="AJ58" s="401"/>
      <c r="AK58" s="401"/>
      <c r="AL58" s="401"/>
      <c r="AM58" s="401"/>
      <c r="AN58" s="401"/>
      <c r="AO58" s="757"/>
      <c r="AQ58" s="946"/>
      <c r="AR58" s="946"/>
      <c r="AS58" s="946"/>
      <c r="AT58" s="946"/>
      <c r="AU58" s="946"/>
      <c r="AV58" s="946"/>
      <c r="AW58" s="946"/>
      <c r="AX58" s="946"/>
      <c r="AY58" s="946"/>
      <c r="AZ58" s="401"/>
      <c r="BA58" s="401"/>
      <c r="BB58" s="401"/>
      <c r="BC58" s="401"/>
      <c r="BD58" s="401"/>
      <c r="BE58" s="401"/>
      <c r="BF58" s="946"/>
      <c r="BG58" s="946"/>
      <c r="BH58" s="946"/>
      <c r="BI58" s="946"/>
      <c r="BJ58" s="946"/>
      <c r="BK58" s="946"/>
      <c r="BL58" s="946"/>
      <c r="BM58" s="946"/>
      <c r="BN58" s="401"/>
      <c r="BO58" s="401"/>
      <c r="BP58" s="401"/>
      <c r="BQ58" s="401"/>
      <c r="BR58" s="401"/>
      <c r="BS58" s="401"/>
      <c r="BT58" s="946"/>
      <c r="BU58" s="946"/>
      <c r="BV58" s="946"/>
      <c r="BW58" s="946"/>
      <c r="BX58" s="946"/>
      <c r="BY58" s="946"/>
      <c r="BZ58" s="946"/>
      <c r="CA58" s="401"/>
      <c r="CB58" s="401"/>
      <c r="CC58" s="401"/>
      <c r="CD58" s="401"/>
      <c r="CE58" s="401"/>
      <c r="CF58" s="361"/>
      <c r="CG58" s="361"/>
    </row>
    <row r="59" spans="1:85" ht="12" customHeight="1">
      <c r="A59" s="836"/>
      <c r="B59" s="855"/>
      <c r="C59" s="855"/>
      <c r="D59" s="855"/>
      <c r="E59" s="855"/>
      <c r="F59" s="855"/>
      <c r="G59" s="758"/>
      <c r="H59" s="871"/>
      <c r="I59" s="554"/>
      <c r="J59" s="554"/>
      <c r="K59" s="554"/>
      <c r="L59" s="554"/>
      <c r="M59" s="554"/>
      <c r="N59" s="554"/>
      <c r="O59" s="554"/>
      <c r="P59" s="554"/>
      <c r="Q59" s="554"/>
      <c r="R59" s="554"/>
      <c r="S59" s="554"/>
      <c r="T59" s="554"/>
      <c r="U59" s="920"/>
      <c r="V59" s="836"/>
      <c r="W59" s="855"/>
      <c r="X59" s="855"/>
      <c r="Y59" s="855"/>
      <c r="Z59" s="855"/>
      <c r="AA59" s="855"/>
      <c r="AB59" s="758"/>
      <c r="AC59" s="837"/>
      <c r="AD59" s="338"/>
      <c r="AE59" s="338"/>
      <c r="AF59" s="338"/>
      <c r="AG59" s="338"/>
      <c r="AH59" s="338"/>
      <c r="AI59" s="338"/>
      <c r="AJ59" s="338"/>
      <c r="AK59" s="338"/>
      <c r="AL59" s="338"/>
      <c r="AM59" s="338"/>
      <c r="AN59" s="338"/>
      <c r="AO59" s="864"/>
      <c r="AQ59" s="719"/>
      <c r="AR59" s="719"/>
      <c r="AS59" s="719"/>
      <c r="AT59" s="719"/>
      <c r="AU59" s="719"/>
      <c r="AV59" s="719"/>
      <c r="AW59" s="719"/>
      <c r="AX59" s="719"/>
      <c r="AY59" s="719"/>
      <c r="AZ59" s="361"/>
      <c r="BA59" s="361"/>
      <c r="BB59" s="361"/>
      <c r="BC59" s="361"/>
      <c r="BD59" s="361"/>
      <c r="BE59" s="361"/>
      <c r="BF59" s="719"/>
      <c r="BG59" s="719"/>
      <c r="BH59" s="719"/>
      <c r="BI59" s="719"/>
      <c r="BJ59" s="719"/>
      <c r="BK59" s="719"/>
      <c r="BL59" s="719"/>
      <c r="BM59" s="719"/>
      <c r="BN59" s="361"/>
      <c r="BO59" s="361"/>
      <c r="BP59" s="361"/>
      <c r="BQ59" s="361"/>
      <c r="BR59" s="361"/>
      <c r="BS59" s="361"/>
      <c r="BT59" s="719"/>
      <c r="BU59" s="719"/>
      <c r="BV59" s="719"/>
      <c r="BW59" s="719"/>
      <c r="BX59" s="719"/>
      <c r="BY59" s="719"/>
      <c r="BZ59" s="719"/>
      <c r="CA59" s="361"/>
      <c r="CB59" s="361"/>
      <c r="CC59" s="361"/>
      <c r="CD59" s="361"/>
      <c r="CE59" s="361"/>
      <c r="CF59" s="361"/>
      <c r="CG59" s="361"/>
    </row>
    <row r="60" spans="1:85" ht="12" customHeight="1">
      <c r="A60" s="836"/>
      <c r="B60" s="361"/>
      <c r="C60" s="859" t="s">
        <v>270</v>
      </c>
      <c r="D60" s="848"/>
      <c r="E60" s="848"/>
      <c r="F60" s="848"/>
      <c r="G60" s="865"/>
      <c r="H60" s="835"/>
      <c r="I60" s="401"/>
      <c r="J60" s="401"/>
      <c r="K60" s="401"/>
      <c r="L60" s="401"/>
      <c r="M60" s="401"/>
      <c r="N60" s="401"/>
      <c r="O60" s="401"/>
      <c r="P60" s="401"/>
      <c r="Q60" s="401"/>
      <c r="R60" s="401"/>
      <c r="S60" s="401"/>
      <c r="T60" s="401"/>
      <c r="U60" s="757"/>
      <c r="V60" s="836"/>
      <c r="W60" s="361"/>
      <c r="X60" s="859" t="s">
        <v>270</v>
      </c>
      <c r="Y60" s="848"/>
      <c r="Z60" s="848"/>
      <c r="AA60" s="848"/>
      <c r="AB60" s="865"/>
      <c r="AC60" s="835"/>
      <c r="AD60" s="401"/>
      <c r="AE60" s="401"/>
      <c r="AF60" s="401"/>
      <c r="AG60" s="401"/>
      <c r="AH60" s="401"/>
      <c r="AI60" s="401"/>
      <c r="AJ60" s="401"/>
      <c r="AK60" s="401"/>
      <c r="AL60" s="401"/>
      <c r="AM60" s="401"/>
      <c r="AN60" s="401"/>
      <c r="AO60" s="757"/>
      <c r="AQ60" s="361"/>
      <c r="AR60" s="361"/>
      <c r="AS60" s="361"/>
      <c r="AT60" s="361"/>
      <c r="AU60" s="361"/>
      <c r="AV60" s="361"/>
      <c r="AW60" s="361"/>
      <c r="AX60" s="361"/>
      <c r="AY60" s="361"/>
      <c r="AZ60" s="361"/>
      <c r="BA60" s="361"/>
      <c r="BB60" s="361"/>
      <c r="BC60" s="361"/>
      <c r="BD60" s="361"/>
      <c r="BE60" s="361"/>
      <c r="BF60" s="361"/>
      <c r="BG60" s="361"/>
      <c r="BH60" s="361"/>
      <c r="BI60" s="361"/>
      <c r="BJ60" s="361"/>
      <c r="BK60" s="361"/>
      <c r="BL60" s="361"/>
      <c r="BM60" s="361"/>
      <c r="BN60" s="361"/>
      <c r="BO60" s="361"/>
      <c r="BP60" s="361"/>
      <c r="BQ60" s="361"/>
      <c r="BR60" s="361"/>
      <c r="BS60" s="361"/>
      <c r="BT60" s="361"/>
      <c r="BU60" s="361"/>
      <c r="BV60" s="980"/>
      <c r="BW60" s="980"/>
      <c r="BX60" s="980"/>
      <c r="BY60" s="980"/>
      <c r="BZ60" s="980"/>
      <c r="CA60" s="980"/>
      <c r="CB60" s="980"/>
      <c r="CC60" s="980"/>
      <c r="CD60" s="980"/>
      <c r="CE60" s="980"/>
      <c r="CF60" s="361"/>
      <c r="CG60" s="361"/>
    </row>
    <row r="61" spans="1:85" ht="12" customHeight="1">
      <c r="A61" s="836"/>
      <c r="B61" s="361"/>
      <c r="C61" s="860"/>
      <c r="D61" s="327"/>
      <c r="E61" s="327"/>
      <c r="F61" s="327"/>
      <c r="G61" s="866"/>
      <c r="H61" s="837"/>
      <c r="I61" s="338"/>
      <c r="J61" s="338"/>
      <c r="K61" s="338"/>
      <c r="L61" s="338"/>
      <c r="M61" s="338"/>
      <c r="N61" s="338"/>
      <c r="O61" s="338"/>
      <c r="P61" s="338"/>
      <c r="Q61" s="338"/>
      <c r="R61" s="338"/>
      <c r="S61" s="338"/>
      <c r="T61" s="338"/>
      <c r="U61" s="864"/>
      <c r="V61" s="836"/>
      <c r="W61" s="361"/>
      <c r="X61" s="860"/>
      <c r="Y61" s="327"/>
      <c r="Z61" s="327"/>
      <c r="AA61" s="327"/>
      <c r="AB61" s="866"/>
      <c r="AC61" s="837"/>
      <c r="AD61" s="338"/>
      <c r="AE61" s="338"/>
      <c r="AF61" s="338"/>
      <c r="AG61" s="338"/>
      <c r="AH61" s="338"/>
      <c r="AI61" s="338"/>
      <c r="AJ61" s="338"/>
      <c r="AK61" s="338"/>
      <c r="AL61" s="338"/>
      <c r="AM61" s="338"/>
      <c r="AN61" s="338"/>
      <c r="AO61" s="864"/>
      <c r="CF61" s="361"/>
      <c r="CG61" s="361"/>
    </row>
    <row r="62" spans="1:85" ht="12" customHeight="1">
      <c r="A62" s="836"/>
      <c r="B62" s="361"/>
      <c r="C62" s="861" t="s">
        <v>360</v>
      </c>
      <c r="D62" s="850"/>
      <c r="E62" s="850"/>
      <c r="F62" s="850"/>
      <c r="G62" s="867"/>
      <c r="H62" s="835"/>
      <c r="I62" s="401"/>
      <c r="J62" s="401"/>
      <c r="K62" s="401"/>
      <c r="L62" s="401"/>
      <c r="M62" s="401"/>
      <c r="N62" s="401"/>
      <c r="O62" s="401"/>
      <c r="P62" s="401"/>
      <c r="Q62" s="401"/>
      <c r="R62" s="401"/>
      <c r="S62" s="401"/>
      <c r="T62" s="401"/>
      <c r="U62" s="757"/>
      <c r="V62" s="836"/>
      <c r="W62" s="361"/>
      <c r="X62" s="861" t="s">
        <v>360</v>
      </c>
      <c r="Y62" s="850"/>
      <c r="Z62" s="850"/>
      <c r="AA62" s="850"/>
      <c r="AB62" s="867"/>
      <c r="AC62" s="835"/>
      <c r="AD62" s="401"/>
      <c r="AE62" s="401"/>
      <c r="AF62" s="401"/>
      <c r="AG62" s="401"/>
      <c r="AH62" s="401"/>
      <c r="AI62" s="401"/>
      <c r="AJ62" s="401"/>
      <c r="AK62" s="401"/>
      <c r="AL62" s="401"/>
      <c r="AM62" s="401"/>
      <c r="AN62" s="401"/>
      <c r="AO62" s="757"/>
    </row>
    <row r="63" spans="1:85" ht="12" customHeight="1">
      <c r="A63" s="837"/>
      <c r="B63" s="338"/>
      <c r="C63" s="862"/>
      <c r="D63" s="851"/>
      <c r="E63" s="851"/>
      <c r="F63" s="851"/>
      <c r="G63" s="868"/>
      <c r="H63" s="837"/>
      <c r="I63" s="338"/>
      <c r="J63" s="338"/>
      <c r="K63" s="338"/>
      <c r="L63" s="338"/>
      <c r="M63" s="338"/>
      <c r="N63" s="338"/>
      <c r="O63" s="338"/>
      <c r="P63" s="338"/>
      <c r="Q63" s="338"/>
      <c r="R63" s="338"/>
      <c r="S63" s="338"/>
      <c r="T63" s="338"/>
      <c r="U63" s="864"/>
      <c r="V63" s="837"/>
      <c r="W63" s="338"/>
      <c r="X63" s="862"/>
      <c r="Y63" s="851"/>
      <c r="Z63" s="851"/>
      <c r="AA63" s="851"/>
      <c r="AB63" s="868"/>
      <c r="AC63" s="837"/>
      <c r="AD63" s="338"/>
      <c r="AE63" s="338"/>
      <c r="AF63" s="338"/>
      <c r="AG63" s="338"/>
      <c r="AH63" s="338"/>
      <c r="AI63" s="338"/>
      <c r="AJ63" s="338"/>
      <c r="AK63" s="338"/>
      <c r="AL63" s="338"/>
      <c r="AM63" s="338"/>
      <c r="AN63" s="338"/>
      <c r="AO63" s="864"/>
      <c r="AQ63" s="947" t="s">
        <v>1047</v>
      </c>
      <c r="AR63" s="947"/>
      <c r="AS63" s="947"/>
      <c r="AT63" s="947"/>
      <c r="AU63" s="947"/>
      <c r="AV63" s="947"/>
      <c r="AW63" s="947"/>
      <c r="AX63" s="947"/>
      <c r="AY63" s="947"/>
      <c r="AZ63" s="947"/>
      <c r="BA63" s="947"/>
      <c r="BB63" s="947"/>
      <c r="BC63" s="947"/>
      <c r="BD63" s="947"/>
      <c r="BE63" s="947"/>
      <c r="BF63" s="947"/>
      <c r="BG63" s="947"/>
      <c r="BH63" s="947"/>
      <c r="BI63" s="947"/>
      <c r="BJ63" s="947"/>
      <c r="BK63" s="947"/>
      <c r="BL63" s="947"/>
      <c r="BM63" s="947"/>
      <c r="BN63" s="947"/>
      <c r="BO63" s="947"/>
      <c r="BP63" s="947"/>
      <c r="BQ63" s="947"/>
      <c r="BR63" s="947"/>
      <c r="BS63" s="947"/>
      <c r="BT63" s="947"/>
      <c r="BU63" s="947"/>
      <c r="BV63" s="947"/>
      <c r="BW63" s="947"/>
      <c r="BX63" s="947"/>
      <c r="BY63" s="947"/>
      <c r="BZ63" s="947"/>
      <c r="CA63" s="947"/>
      <c r="CB63" s="947"/>
      <c r="CC63" s="947"/>
      <c r="CD63" s="947"/>
      <c r="CE63" s="947"/>
    </row>
    <row r="64" spans="1:85" ht="9" customHeight="1">
      <c r="A64" s="361"/>
      <c r="B64" s="361"/>
      <c r="C64" s="863"/>
      <c r="D64" s="863"/>
      <c r="E64" s="863"/>
      <c r="F64" s="863"/>
      <c r="G64" s="863"/>
      <c r="H64" s="401"/>
      <c r="I64" s="401"/>
      <c r="J64" s="401"/>
      <c r="K64" s="401"/>
      <c r="L64" s="401"/>
      <c r="M64" s="401"/>
      <c r="N64" s="401"/>
      <c r="O64" s="401"/>
      <c r="P64" s="401"/>
      <c r="Q64" s="401"/>
      <c r="R64" s="401"/>
      <c r="S64" s="401"/>
      <c r="T64" s="401"/>
      <c r="U64" s="401"/>
      <c r="V64" s="401"/>
      <c r="W64" s="401"/>
      <c r="X64" s="850"/>
      <c r="Y64" s="850"/>
      <c r="Z64" s="850"/>
      <c r="AA64" s="850"/>
      <c r="AB64" s="850"/>
      <c r="AC64" s="401"/>
      <c r="AD64" s="401"/>
      <c r="AE64" s="401"/>
      <c r="AF64" s="401"/>
      <c r="AG64" s="401"/>
      <c r="AH64" s="401"/>
      <c r="AI64" s="401"/>
      <c r="AJ64" s="401"/>
      <c r="AK64" s="401"/>
      <c r="AL64" s="401"/>
      <c r="AM64" s="401"/>
      <c r="AN64" s="401"/>
      <c r="AO64" s="401"/>
      <c r="AQ64" s="947"/>
      <c r="AR64" s="947"/>
      <c r="AS64" s="947"/>
      <c r="AT64" s="947"/>
      <c r="AU64" s="947"/>
      <c r="AV64" s="947"/>
      <c r="AW64" s="947"/>
      <c r="AX64" s="947"/>
      <c r="AY64" s="947"/>
      <c r="AZ64" s="947"/>
      <c r="BA64" s="947"/>
      <c r="BB64" s="947"/>
      <c r="BC64" s="947"/>
      <c r="BD64" s="947"/>
      <c r="BE64" s="947"/>
      <c r="BF64" s="947"/>
      <c r="BG64" s="947"/>
      <c r="BH64" s="947"/>
      <c r="BI64" s="947"/>
      <c r="BJ64" s="947"/>
      <c r="BK64" s="947"/>
      <c r="BL64" s="947"/>
      <c r="BM64" s="947"/>
      <c r="BN64" s="947"/>
      <c r="BO64" s="947"/>
      <c r="BP64" s="947"/>
      <c r="BQ64" s="947"/>
      <c r="BR64" s="947"/>
      <c r="BS64" s="947"/>
      <c r="BT64" s="947"/>
      <c r="BU64" s="947"/>
      <c r="BV64" s="947"/>
      <c r="BW64" s="947"/>
      <c r="BX64" s="947"/>
      <c r="BY64" s="947"/>
      <c r="BZ64" s="947"/>
      <c r="CA64" s="947"/>
      <c r="CB64" s="947"/>
      <c r="CC64" s="947"/>
      <c r="CD64" s="947"/>
      <c r="CE64" s="947"/>
    </row>
    <row r="65" spans="1:83" ht="13.5" customHeight="1">
      <c r="A65" s="838" t="s">
        <v>627</v>
      </c>
      <c r="B65" s="856"/>
      <c r="C65" s="856"/>
      <c r="D65" s="856"/>
      <c r="E65" s="856"/>
      <c r="F65" s="856"/>
      <c r="G65" s="856"/>
      <c r="H65" s="856"/>
      <c r="I65" s="892"/>
      <c r="J65" s="707" t="s">
        <v>126</v>
      </c>
      <c r="K65" s="586"/>
      <c r="L65" s="586"/>
      <c r="M65" s="586"/>
      <c r="N65" s="586"/>
      <c r="O65" s="751"/>
      <c r="P65" s="838" t="s">
        <v>1008</v>
      </c>
      <c r="Q65" s="856"/>
      <c r="R65" s="856"/>
      <c r="S65" s="856"/>
      <c r="T65" s="856"/>
      <c r="U65" s="856"/>
      <c r="V65" s="856"/>
      <c r="W65" s="892"/>
      <c r="X65" s="707" t="s">
        <v>126</v>
      </c>
      <c r="Y65" s="586"/>
      <c r="Z65" s="586"/>
      <c r="AA65" s="586"/>
      <c r="AB65" s="586"/>
      <c r="AC65" s="751"/>
      <c r="AD65" s="838" t="s">
        <v>1009</v>
      </c>
      <c r="AE65" s="856"/>
      <c r="AF65" s="856"/>
      <c r="AG65" s="856"/>
      <c r="AH65" s="856"/>
      <c r="AI65" s="856"/>
      <c r="AJ65" s="892"/>
      <c r="AK65" s="707" t="s">
        <v>126</v>
      </c>
      <c r="AL65" s="586"/>
      <c r="AM65" s="586"/>
      <c r="AN65" s="586"/>
      <c r="AO65" s="751"/>
      <c r="AQ65" s="947"/>
      <c r="AR65" s="947"/>
      <c r="AS65" s="947"/>
      <c r="AT65" s="947"/>
      <c r="AU65" s="947"/>
      <c r="AV65" s="947"/>
      <c r="AW65" s="947"/>
      <c r="AX65" s="947"/>
      <c r="AY65" s="947"/>
      <c r="AZ65" s="947"/>
      <c r="BA65" s="947"/>
      <c r="BB65" s="947"/>
      <c r="BC65" s="947"/>
      <c r="BD65" s="947"/>
      <c r="BE65" s="947"/>
      <c r="BF65" s="947"/>
      <c r="BG65" s="947"/>
      <c r="BH65" s="947"/>
      <c r="BI65" s="947"/>
      <c r="BJ65" s="947"/>
      <c r="BK65" s="947"/>
      <c r="BL65" s="947"/>
      <c r="BM65" s="947"/>
      <c r="BN65" s="947"/>
      <c r="BO65" s="947"/>
      <c r="BP65" s="947"/>
      <c r="BQ65" s="947"/>
      <c r="BR65" s="947"/>
      <c r="BS65" s="947"/>
      <c r="BT65" s="947"/>
      <c r="BU65" s="947"/>
      <c r="BV65" s="947"/>
      <c r="BW65" s="947"/>
      <c r="BX65" s="947"/>
      <c r="BY65" s="947"/>
      <c r="BZ65" s="947"/>
      <c r="CA65" s="947"/>
      <c r="CB65" s="947"/>
      <c r="CC65" s="947"/>
      <c r="CD65" s="947"/>
      <c r="CE65" s="947"/>
    </row>
    <row r="66" spans="1:83" ht="13.5" customHeight="1">
      <c r="A66" s="839"/>
      <c r="B66" s="857"/>
      <c r="C66" s="857"/>
      <c r="D66" s="857"/>
      <c r="E66" s="857"/>
      <c r="F66" s="857"/>
      <c r="G66" s="857"/>
      <c r="H66" s="857"/>
      <c r="I66" s="893"/>
      <c r="J66" s="708"/>
      <c r="K66" s="414"/>
      <c r="L66" s="414"/>
      <c r="M66" s="414"/>
      <c r="N66" s="414"/>
      <c r="O66" s="752"/>
      <c r="P66" s="839"/>
      <c r="Q66" s="857"/>
      <c r="R66" s="857"/>
      <c r="S66" s="857"/>
      <c r="T66" s="857"/>
      <c r="U66" s="857"/>
      <c r="V66" s="857"/>
      <c r="W66" s="893"/>
      <c r="X66" s="708"/>
      <c r="Y66" s="414"/>
      <c r="Z66" s="414"/>
      <c r="AA66" s="414"/>
      <c r="AB66" s="414"/>
      <c r="AC66" s="752"/>
      <c r="AD66" s="839"/>
      <c r="AE66" s="857"/>
      <c r="AF66" s="857"/>
      <c r="AG66" s="857"/>
      <c r="AH66" s="857"/>
      <c r="AI66" s="857"/>
      <c r="AJ66" s="893"/>
      <c r="AK66" s="708"/>
      <c r="AL66" s="414"/>
      <c r="AM66" s="414"/>
      <c r="AN66" s="414"/>
      <c r="AO66" s="752"/>
      <c r="AQ66" s="947"/>
      <c r="AR66" s="947"/>
      <c r="AS66" s="947"/>
      <c r="AT66" s="947"/>
      <c r="AU66" s="947"/>
      <c r="AV66" s="947"/>
      <c r="AW66" s="947"/>
      <c r="AX66" s="947"/>
      <c r="AY66" s="947"/>
      <c r="AZ66" s="947"/>
      <c r="BA66" s="947"/>
      <c r="BB66" s="947"/>
      <c r="BC66" s="947"/>
      <c r="BD66" s="947"/>
      <c r="BE66" s="947"/>
      <c r="BF66" s="947"/>
      <c r="BG66" s="947"/>
      <c r="BH66" s="947"/>
      <c r="BI66" s="947"/>
      <c r="BJ66" s="947"/>
      <c r="BK66" s="947"/>
      <c r="BL66" s="947"/>
      <c r="BM66" s="947"/>
      <c r="BN66" s="947"/>
      <c r="BO66" s="947"/>
      <c r="BP66" s="947"/>
      <c r="BQ66" s="947"/>
      <c r="BR66" s="947"/>
      <c r="BS66" s="947"/>
      <c r="BT66" s="947"/>
      <c r="BU66" s="947"/>
      <c r="BV66" s="947"/>
      <c r="BW66" s="947"/>
      <c r="BX66" s="947"/>
      <c r="BY66" s="947"/>
      <c r="BZ66" s="947"/>
      <c r="CA66" s="947"/>
      <c r="CB66" s="947"/>
      <c r="CC66" s="947"/>
      <c r="CD66" s="947"/>
      <c r="CE66" s="947"/>
    </row>
    <row r="67" spans="1:83" ht="13.5" customHeight="1">
      <c r="A67" s="840"/>
      <c r="B67" s="858"/>
      <c r="C67" s="858"/>
      <c r="D67" s="858"/>
      <c r="E67" s="858"/>
      <c r="F67" s="858"/>
      <c r="G67" s="858"/>
      <c r="H67" s="858"/>
      <c r="I67" s="894"/>
      <c r="J67" s="709"/>
      <c r="K67" s="714"/>
      <c r="L67" s="714"/>
      <c r="M67" s="714"/>
      <c r="N67" s="714"/>
      <c r="O67" s="753"/>
      <c r="P67" s="840"/>
      <c r="Q67" s="858"/>
      <c r="R67" s="858"/>
      <c r="S67" s="858"/>
      <c r="T67" s="858"/>
      <c r="U67" s="858"/>
      <c r="V67" s="858"/>
      <c r="W67" s="894"/>
      <c r="X67" s="709"/>
      <c r="Y67" s="714"/>
      <c r="Z67" s="714"/>
      <c r="AA67" s="714"/>
      <c r="AB67" s="714"/>
      <c r="AC67" s="753"/>
      <c r="AD67" s="840"/>
      <c r="AE67" s="858"/>
      <c r="AF67" s="858"/>
      <c r="AG67" s="858"/>
      <c r="AH67" s="858"/>
      <c r="AI67" s="858"/>
      <c r="AJ67" s="894"/>
      <c r="AK67" s="709"/>
      <c r="AL67" s="714"/>
      <c r="AM67" s="714"/>
      <c r="AN67" s="714"/>
      <c r="AO67" s="753"/>
      <c r="AQ67" s="947"/>
      <c r="AR67" s="947"/>
      <c r="AS67" s="947"/>
      <c r="AT67" s="947"/>
      <c r="AU67" s="947"/>
      <c r="AV67" s="947"/>
      <c r="AW67" s="947"/>
      <c r="AX67" s="947"/>
      <c r="AY67" s="947"/>
      <c r="AZ67" s="947"/>
      <c r="BA67" s="947"/>
      <c r="BB67" s="947"/>
      <c r="BC67" s="947"/>
      <c r="BD67" s="947"/>
      <c r="BE67" s="947"/>
      <c r="BF67" s="947"/>
      <c r="BG67" s="947"/>
      <c r="BH67" s="947"/>
      <c r="BI67" s="947"/>
      <c r="BJ67" s="947"/>
      <c r="BK67" s="947"/>
      <c r="BL67" s="947"/>
      <c r="BM67" s="947"/>
      <c r="BN67" s="947"/>
      <c r="BO67" s="947"/>
      <c r="BP67" s="947"/>
      <c r="BQ67" s="947"/>
      <c r="BR67" s="947"/>
      <c r="BS67" s="947"/>
      <c r="BT67" s="947"/>
      <c r="BU67" s="947"/>
      <c r="BV67" s="947"/>
      <c r="BW67" s="947"/>
      <c r="BX67" s="947"/>
      <c r="BY67" s="947"/>
      <c r="BZ67" s="947"/>
      <c r="CA67" s="947"/>
      <c r="CB67" s="947"/>
      <c r="CC67" s="947"/>
      <c r="CD67" s="947"/>
      <c r="CE67" s="947"/>
    </row>
    <row r="68" spans="1:83" ht="9" customHeight="1">
      <c r="A68" s="361"/>
      <c r="B68" s="361"/>
      <c r="C68" s="863"/>
      <c r="D68" s="863"/>
      <c r="E68" s="863"/>
      <c r="F68" s="863"/>
      <c r="G68" s="863"/>
      <c r="H68" s="361"/>
      <c r="I68" s="361"/>
      <c r="J68" s="361"/>
      <c r="K68" s="361"/>
      <c r="L68" s="361"/>
      <c r="M68" s="361"/>
      <c r="N68" s="361"/>
      <c r="O68" s="361"/>
      <c r="P68" s="361"/>
      <c r="Q68" s="361"/>
      <c r="R68" s="361"/>
      <c r="S68" s="361"/>
      <c r="T68" s="361"/>
      <c r="U68" s="361"/>
      <c r="V68" s="361"/>
      <c r="W68" s="361"/>
      <c r="X68" s="863"/>
      <c r="Y68" s="863"/>
      <c r="Z68" s="863"/>
      <c r="AA68" s="863"/>
      <c r="AB68" s="863"/>
      <c r="AC68" s="361"/>
      <c r="AD68" s="361"/>
      <c r="AE68" s="361"/>
      <c r="AF68" s="361"/>
      <c r="AG68" s="361"/>
      <c r="AH68" s="361"/>
      <c r="AI68" s="361"/>
      <c r="AJ68" s="361"/>
      <c r="AK68" s="361"/>
      <c r="AL68" s="361"/>
      <c r="AM68" s="361"/>
      <c r="AN68" s="361"/>
      <c r="AO68" s="361"/>
    </row>
    <row r="69" spans="1:83" ht="9" customHeight="1">
      <c r="A69" s="361"/>
      <c r="B69" s="361"/>
      <c r="C69" s="863"/>
      <c r="D69" s="863"/>
      <c r="E69" s="863"/>
      <c r="F69" s="863"/>
      <c r="G69" s="863"/>
      <c r="H69" s="361"/>
      <c r="I69" s="361"/>
      <c r="J69" s="361"/>
      <c r="K69" s="361"/>
      <c r="L69" s="361"/>
      <c r="M69" s="361"/>
      <c r="N69" s="361"/>
      <c r="O69" s="361"/>
      <c r="P69" s="361"/>
      <c r="Q69" s="361"/>
      <c r="R69" s="361"/>
      <c r="S69" s="361"/>
      <c r="T69" s="361"/>
      <c r="U69" s="361"/>
      <c r="V69" s="361"/>
      <c r="W69" s="361"/>
      <c r="X69" s="863"/>
      <c r="Y69" s="863"/>
      <c r="Z69" s="863"/>
      <c r="AA69" s="863"/>
      <c r="AB69" s="863"/>
      <c r="AC69" s="361"/>
      <c r="AD69" s="361"/>
      <c r="AE69" s="361"/>
      <c r="AF69" s="361"/>
      <c r="AG69" s="361"/>
      <c r="AH69" s="361"/>
      <c r="AI69" s="361"/>
      <c r="AJ69" s="361"/>
      <c r="AK69" s="361"/>
      <c r="AL69" s="361"/>
      <c r="AM69" s="361"/>
      <c r="AN69" s="361"/>
      <c r="AO69" s="361"/>
    </row>
    <row r="70" spans="1:83" ht="15" customHeight="1">
      <c r="D70" s="289" t="s">
        <v>362</v>
      </c>
    </row>
    <row r="71" spans="1:83" ht="15" customHeight="1">
      <c r="D71" s="289" t="s">
        <v>366</v>
      </c>
    </row>
    <row r="72" spans="1:83" ht="15" customHeight="1">
      <c r="D72" s="289" t="s">
        <v>367</v>
      </c>
    </row>
    <row r="73" spans="1:83" ht="15" customHeight="1">
      <c r="D73" s="289" t="s">
        <v>369</v>
      </c>
    </row>
    <row r="74" spans="1:83" ht="15" customHeight="1">
      <c r="D74" s="289" t="s">
        <v>370</v>
      </c>
    </row>
    <row r="75" spans="1:83" ht="15" customHeight="1">
      <c r="D75" s="289" t="s">
        <v>373</v>
      </c>
    </row>
    <row r="76" spans="1:83" ht="15" customHeight="1">
      <c r="D76" s="289" t="s">
        <v>1016</v>
      </c>
    </row>
    <row r="77" spans="1:83" ht="15" customHeight="1">
      <c r="D77" s="289" t="s">
        <v>999</v>
      </c>
    </row>
    <row r="78" spans="1:83" ht="15" customHeight="1">
      <c r="D78" s="289" t="s">
        <v>311</v>
      </c>
    </row>
    <row r="79" spans="1:83" ht="15" customHeight="1">
      <c r="D79" s="289" t="s">
        <v>704</v>
      </c>
    </row>
    <row r="80" spans="1:83" ht="15" customHeight="1">
      <c r="D80" s="289" t="s">
        <v>374</v>
      </c>
    </row>
    <row r="81" spans="4:4" ht="15" customHeight="1">
      <c r="D81" s="289" t="s">
        <v>377</v>
      </c>
    </row>
    <row r="82" spans="4:4" ht="15" customHeight="1">
      <c r="D82" s="289" t="s">
        <v>856</v>
      </c>
    </row>
    <row r="83" spans="4:4" ht="15" customHeight="1">
      <c r="D83" s="289" t="s">
        <v>361</v>
      </c>
    </row>
    <row r="84" spans="4:4" ht="15" customHeight="1">
      <c r="D84" s="289" t="s">
        <v>378</v>
      </c>
    </row>
    <row r="85" spans="4:4" ht="15" customHeight="1">
      <c r="D85" s="289" t="s">
        <v>379</v>
      </c>
    </row>
    <row r="86" spans="4:4" ht="15" customHeight="1">
      <c r="D86" s="289" t="s">
        <v>383</v>
      </c>
    </row>
    <row r="87" spans="4:4" ht="15" customHeight="1">
      <c r="D87" s="289" t="s">
        <v>385</v>
      </c>
    </row>
    <row r="88" spans="4:4" ht="15" customHeight="1">
      <c r="D88" s="289" t="s">
        <v>386</v>
      </c>
    </row>
    <row r="89" spans="4:4" ht="15" customHeight="1">
      <c r="D89" s="289" t="s">
        <v>179</v>
      </c>
    </row>
    <row r="90" spans="4:4" ht="15" customHeight="1">
      <c r="D90" s="289" t="s">
        <v>110</v>
      </c>
    </row>
    <row r="91" spans="4:4" ht="15" customHeight="1">
      <c r="D91" s="289" t="s">
        <v>4</v>
      </c>
    </row>
    <row r="92" spans="4:4" ht="15" customHeight="1">
      <c r="D92" s="289" t="s">
        <v>387</v>
      </c>
    </row>
    <row r="93" spans="4:4" ht="15" customHeight="1">
      <c r="D93" s="289" t="s">
        <v>389</v>
      </c>
    </row>
    <row r="94" spans="4:4" ht="15" customHeight="1">
      <c r="D94" s="289" t="s">
        <v>390</v>
      </c>
    </row>
    <row r="95" spans="4:4" ht="15" customHeight="1">
      <c r="D95" s="289" t="s">
        <v>365</v>
      </c>
    </row>
    <row r="96" spans="4:4" ht="15" customHeight="1">
      <c r="D96" s="289" t="s">
        <v>101</v>
      </c>
    </row>
    <row r="97" spans="4:4" ht="15" customHeight="1">
      <c r="D97" s="289" t="s">
        <v>391</v>
      </c>
    </row>
    <row r="98" spans="4:4" ht="15" customHeight="1">
      <c r="D98" s="289" t="s">
        <v>392</v>
      </c>
    </row>
    <row r="99" spans="4:4" ht="15" customHeight="1">
      <c r="D99" s="289" t="s">
        <v>394</v>
      </c>
    </row>
    <row r="100" spans="4:4" ht="15" customHeight="1">
      <c r="D100" s="289" t="s">
        <v>398</v>
      </c>
    </row>
    <row r="101" spans="4:4" ht="15" customHeight="1">
      <c r="D101" s="289" t="s">
        <v>396</v>
      </c>
    </row>
    <row r="102" spans="4:4" ht="15" customHeight="1">
      <c r="D102" s="289" t="s">
        <v>58</v>
      </c>
    </row>
    <row r="103" spans="4:4" ht="15" customHeight="1">
      <c r="D103" s="289" t="s">
        <v>400</v>
      </c>
    </row>
    <row r="104" spans="4:4" ht="15" customHeight="1">
      <c r="D104" s="289" t="s">
        <v>32</v>
      </c>
    </row>
    <row r="105" spans="4:4" ht="15" customHeight="1">
      <c r="D105" s="289" t="s">
        <v>401</v>
      </c>
    </row>
    <row r="106" spans="4:4" ht="15" customHeight="1">
      <c r="D106" s="289" t="s">
        <v>343</v>
      </c>
    </row>
    <row r="107" spans="4:4" ht="15" customHeight="1">
      <c r="D107" s="289" t="s">
        <v>112</v>
      </c>
    </row>
    <row r="108" spans="4:4" ht="15" customHeight="1">
      <c r="D108" s="289" t="s">
        <v>408</v>
      </c>
    </row>
    <row r="109" spans="4:4" ht="15" customHeight="1">
      <c r="D109" s="289" t="s">
        <v>148</v>
      </c>
    </row>
    <row r="110" spans="4:4" ht="15" customHeight="1">
      <c r="D110" s="289" t="s">
        <v>43</v>
      </c>
    </row>
    <row r="111" spans="4:4" ht="15" customHeight="1"/>
    <row r="112" spans="4:4" ht="15" customHeight="1"/>
  </sheetData>
  <mergeCells count="212">
    <mergeCell ref="AD3:AE3"/>
    <mergeCell ref="B8:G8"/>
    <mergeCell ref="H8:AK8"/>
    <mergeCell ref="B10:G10"/>
    <mergeCell ref="H10:AK10"/>
    <mergeCell ref="AX13:CE13"/>
    <mergeCell ref="R14:S14"/>
    <mergeCell ref="T14:V14"/>
    <mergeCell ref="R15:S15"/>
    <mergeCell ref="T15:V15"/>
    <mergeCell ref="R16:S16"/>
    <mergeCell ref="T16:V16"/>
    <mergeCell ref="BA16:BJ16"/>
    <mergeCell ref="R17:S17"/>
    <mergeCell ref="T17:V17"/>
    <mergeCell ref="BA18:BJ18"/>
    <mergeCell ref="H19:AO19"/>
    <mergeCell ref="BH22:BI22"/>
    <mergeCell ref="BJ22:BL22"/>
    <mergeCell ref="BH23:BI23"/>
    <mergeCell ref="BJ23:BL23"/>
    <mergeCell ref="H24:AO24"/>
    <mergeCell ref="BH24:BI24"/>
    <mergeCell ref="BJ24:BL24"/>
    <mergeCell ref="K25:T25"/>
    <mergeCell ref="BH25:BI25"/>
    <mergeCell ref="BJ25:BL25"/>
    <mergeCell ref="K27:T27"/>
    <mergeCell ref="BE29:BG29"/>
    <mergeCell ref="BI29:BL29"/>
    <mergeCell ref="BO29:BQ29"/>
    <mergeCell ref="BS29:BU29"/>
    <mergeCell ref="BX29:BZ29"/>
    <mergeCell ref="CB29:CD29"/>
    <mergeCell ref="BF30:BJ30"/>
    <mergeCell ref="BP30:BT30"/>
    <mergeCell ref="BY30:CC30"/>
    <mergeCell ref="O38:Q38"/>
    <mergeCell ref="S38:V38"/>
    <mergeCell ref="Y38:AA38"/>
    <mergeCell ref="AC38:AE38"/>
    <mergeCell ref="AH38:AJ38"/>
    <mergeCell ref="AL38:AN38"/>
    <mergeCell ref="P39:T39"/>
    <mergeCell ref="Z39:AD39"/>
    <mergeCell ref="AI39:AM39"/>
    <mergeCell ref="AZ43:BB43"/>
    <mergeCell ref="AZ44:BB44"/>
    <mergeCell ref="H54:J54"/>
    <mergeCell ref="H55:J55"/>
    <mergeCell ref="A5:AO6"/>
    <mergeCell ref="AQ5:CE6"/>
    <mergeCell ref="AR7:AV9"/>
    <mergeCell ref="AX7:BK9"/>
    <mergeCell ref="BM7:BQ9"/>
    <mergeCell ref="BS7:CE9"/>
    <mergeCell ref="AR10:AV12"/>
    <mergeCell ref="AX10:CE12"/>
    <mergeCell ref="B12:F17"/>
    <mergeCell ref="H12:Q13"/>
    <mergeCell ref="R12:AE13"/>
    <mergeCell ref="AF12:AO13"/>
    <mergeCell ref="AR13:AV15"/>
    <mergeCell ref="H14:N15"/>
    <mergeCell ref="O14:Q15"/>
    <mergeCell ref="W14:W15"/>
    <mergeCell ref="X14:AD15"/>
    <mergeCell ref="AE14:AE15"/>
    <mergeCell ref="AF14:AO15"/>
    <mergeCell ref="AX14:CE15"/>
    <mergeCell ref="H16:N17"/>
    <mergeCell ref="O16:Q17"/>
    <mergeCell ref="W16:W17"/>
    <mergeCell ref="X16:AD17"/>
    <mergeCell ref="AE16:AE17"/>
    <mergeCell ref="AF16:AO17"/>
    <mergeCell ref="AR16:AV18"/>
    <mergeCell ref="BM16:BQ18"/>
    <mergeCell ref="BS16:CE18"/>
    <mergeCell ref="B19:F21"/>
    <mergeCell ref="H20:AO21"/>
    <mergeCell ref="AR20:AV25"/>
    <mergeCell ref="AX20:BG21"/>
    <mergeCell ref="BH20:BU21"/>
    <mergeCell ref="BV20:CE21"/>
    <mergeCell ref="B22:F24"/>
    <mergeCell ref="H22:AO23"/>
    <mergeCell ref="AX22:BD23"/>
    <mergeCell ref="BE22:BG23"/>
    <mergeCell ref="BM22:BM23"/>
    <mergeCell ref="BN22:BT23"/>
    <mergeCell ref="BU22:BU23"/>
    <mergeCell ref="BV22:CE23"/>
    <mergeCell ref="AX24:BD25"/>
    <mergeCell ref="BE24:BG25"/>
    <mergeCell ref="BM24:BM25"/>
    <mergeCell ref="BN24:BT25"/>
    <mergeCell ref="BU24:BU25"/>
    <mergeCell ref="BV24:CE25"/>
    <mergeCell ref="B25:F27"/>
    <mergeCell ref="W25:AA27"/>
    <mergeCell ref="AC25:AO27"/>
    <mergeCell ref="AY27:BB30"/>
    <mergeCell ref="BD27:BM28"/>
    <mergeCell ref="BN27:BV28"/>
    <mergeCell ref="BW27:CE28"/>
    <mergeCell ref="B29:F34"/>
    <mergeCell ref="I29:L30"/>
    <mergeCell ref="N29:AB30"/>
    <mergeCell ref="AC29:AO30"/>
    <mergeCell ref="I31:L32"/>
    <mergeCell ref="N31:AB32"/>
    <mergeCell ref="AC31:AO32"/>
    <mergeCell ref="AX31:BC34"/>
    <mergeCell ref="BD31:BJ32"/>
    <mergeCell ref="BK31:BR32"/>
    <mergeCell ref="BS31:BY32"/>
    <mergeCell ref="BZ31:CE32"/>
    <mergeCell ref="I33:L34"/>
    <mergeCell ref="N33:AB34"/>
    <mergeCell ref="AC33:AO34"/>
    <mergeCell ref="BD33:BJ34"/>
    <mergeCell ref="BK33:BR34"/>
    <mergeCell ref="BS33:BY34"/>
    <mergeCell ref="BZ33:CE34"/>
    <mergeCell ref="I36:L39"/>
    <mergeCell ref="N36:W37"/>
    <mergeCell ref="X36:AF37"/>
    <mergeCell ref="AG36:AO37"/>
    <mergeCell ref="AQ36:AY38"/>
    <mergeCell ref="AZ36:BJ38"/>
    <mergeCell ref="BL36:BT38"/>
    <mergeCell ref="BU36:CE38"/>
    <mergeCell ref="AS39:AY41"/>
    <mergeCell ref="AZ39:BJ41"/>
    <mergeCell ref="BL39:BT41"/>
    <mergeCell ref="BU39:CE41"/>
    <mergeCell ref="H40:M45"/>
    <mergeCell ref="N40:Q41"/>
    <mergeCell ref="R40:X41"/>
    <mergeCell ref="Y40:AD41"/>
    <mergeCell ref="AE40:AJ41"/>
    <mergeCell ref="AK40:AO41"/>
    <mergeCell ref="N42:Q43"/>
    <mergeCell ref="R42:X43"/>
    <mergeCell ref="Y42:AD43"/>
    <mergeCell ref="AE42:AJ43"/>
    <mergeCell ref="AK42:AO43"/>
    <mergeCell ref="AQ42:AY44"/>
    <mergeCell ref="BC42:BJ44"/>
    <mergeCell ref="BL42:BT44"/>
    <mergeCell ref="BU42:CE44"/>
    <mergeCell ref="N44:Q45"/>
    <mergeCell ref="R44:X45"/>
    <mergeCell ref="Y44:AD45"/>
    <mergeCell ref="AE44:AJ45"/>
    <mergeCell ref="AK44:AO45"/>
    <mergeCell ref="AS45:AY47"/>
    <mergeCell ref="AZ45:BJ47"/>
    <mergeCell ref="BL45:BT47"/>
    <mergeCell ref="BU45:CE47"/>
    <mergeCell ref="B47:F48"/>
    <mergeCell ref="H47:U48"/>
    <mergeCell ref="W47:AA48"/>
    <mergeCell ref="AC47:AO48"/>
    <mergeCell ref="BN48:BT50"/>
    <mergeCell ref="BU48:CE50"/>
    <mergeCell ref="B50:F51"/>
    <mergeCell ref="H50:U51"/>
    <mergeCell ref="W50:AA51"/>
    <mergeCell ref="AC50:AO51"/>
    <mergeCell ref="BN51:BT53"/>
    <mergeCell ref="BU51:CE53"/>
    <mergeCell ref="B52:F53"/>
    <mergeCell ref="H52:U53"/>
    <mergeCell ref="W52:AA53"/>
    <mergeCell ref="AC52:AO53"/>
    <mergeCell ref="B54:F55"/>
    <mergeCell ref="K54:T55"/>
    <mergeCell ref="W54:AA55"/>
    <mergeCell ref="AC54:AO55"/>
    <mergeCell ref="AQ55:AY57"/>
    <mergeCell ref="AZ55:BE57"/>
    <mergeCell ref="BF55:BM57"/>
    <mergeCell ref="BN55:BS57"/>
    <mergeCell ref="BT55:BZ57"/>
    <mergeCell ref="CA55:CE57"/>
    <mergeCell ref="B56:F57"/>
    <mergeCell ref="H56:U57"/>
    <mergeCell ref="W56:AA57"/>
    <mergeCell ref="AC56:AO57"/>
    <mergeCell ref="B58:F59"/>
    <mergeCell ref="H58:U59"/>
    <mergeCell ref="W58:AA59"/>
    <mergeCell ref="AC58:AO59"/>
    <mergeCell ref="C60:G61"/>
    <mergeCell ref="H60:U61"/>
    <mergeCell ref="X60:AB61"/>
    <mergeCell ref="AC60:AO61"/>
    <mergeCell ref="C62:G63"/>
    <mergeCell ref="H62:U63"/>
    <mergeCell ref="X62:AB63"/>
    <mergeCell ref="AC62:AO63"/>
    <mergeCell ref="AQ63:CE67"/>
    <mergeCell ref="A65:I67"/>
    <mergeCell ref="J65:O67"/>
    <mergeCell ref="P65:W67"/>
    <mergeCell ref="X65:AC67"/>
    <mergeCell ref="AD65:AJ67"/>
    <mergeCell ref="AK65:AO67"/>
    <mergeCell ref="AR27:AV34"/>
    <mergeCell ref="B36:F45"/>
  </mergeCells>
  <phoneticPr fontId="3"/>
  <pageMargins left="0.98425196850393704" right="0.39370078740157483" top="0.39370078740157483" bottom="0.39370078740157483" header="0.19685039370078741" footer="0.19685039370078741"/>
  <pageSetup paperSize="8" scale="98" fitToWidth="1" fitToHeight="1" orientation="landscape" usePrinterDefaults="1" blackAndWhite="1" r:id="rId1"/>
  <rowBreaks count="1" manualBreakCount="1">
    <brk id="67" max="8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
    <tabColor rgb="FFFF99CC"/>
    <pageSetUpPr fitToPage="1"/>
  </sheetPr>
  <dimension ref="A1:IV119"/>
  <sheetViews>
    <sheetView zoomScale="75" zoomScaleNormal="75" zoomScaleSheetLayoutView="64" workbookViewId="0"/>
  </sheetViews>
  <sheetFormatPr defaultRowHeight="13.2"/>
  <cols>
    <col min="1" max="1" width="4.625" style="985" customWidth="1"/>
    <col min="2" max="5" width="5.625" style="985" customWidth="1"/>
    <col min="6" max="8" width="2.625" style="985" customWidth="1"/>
    <col min="9" max="9" width="4.625" style="985" customWidth="1"/>
    <col min="10" max="12" width="6.625" style="985" customWidth="1"/>
    <col min="13" max="13" width="13.5" style="985" customWidth="1"/>
    <col min="14" max="15" width="13.75" style="985" customWidth="1"/>
    <col min="16" max="16" width="17.625" style="985" customWidth="1"/>
    <col min="17" max="17" width="3.875" style="985" customWidth="1"/>
    <col min="18" max="18" width="2.375" style="985" customWidth="1"/>
    <col min="19" max="19" width="2.5" style="985" customWidth="1"/>
    <col min="20" max="20" width="5.625" style="985" customWidth="1"/>
    <col min="21" max="21" width="4.25" style="985" customWidth="1"/>
    <col min="22" max="22" width="17.625" style="985" customWidth="1"/>
    <col min="23" max="23" width="12.625" style="985" customWidth="1"/>
    <col min="24" max="24" width="10.625" style="985" customWidth="1"/>
    <col min="25" max="25" width="11.875" style="986" customWidth="1"/>
    <col min="26" max="16384" width="9" style="986" customWidth="1"/>
  </cols>
  <sheetData>
    <row r="1" spans="1:256" ht="21">
      <c r="A1" s="987"/>
      <c r="B1" s="987"/>
      <c r="C1" s="987"/>
      <c r="D1" s="987"/>
      <c r="E1" s="987"/>
      <c r="F1" s="987"/>
      <c r="G1" s="987"/>
      <c r="H1" s="987"/>
      <c r="I1" s="987"/>
      <c r="J1" s="987"/>
      <c r="K1" s="987"/>
      <c r="L1" s="987"/>
      <c r="M1" s="1083" t="s">
        <v>1054</v>
      </c>
      <c r="N1" s="1083"/>
      <c r="O1" s="1083"/>
      <c r="P1" s="1083"/>
      <c r="Q1" s="1083"/>
      <c r="R1" s="1083"/>
      <c r="S1" s="1083"/>
      <c r="T1" s="987"/>
      <c r="U1" s="987"/>
    </row>
    <row r="2" spans="1:256">
      <c r="L2" s="1079"/>
      <c r="M2" s="988" t="s">
        <v>1056</v>
      </c>
      <c r="N2" s="988"/>
      <c r="O2" s="988"/>
      <c r="P2" s="988"/>
      <c r="Q2" s="988"/>
      <c r="R2" s="988"/>
      <c r="S2" s="988"/>
      <c r="T2" s="1143"/>
      <c r="U2" s="1144"/>
      <c r="V2" s="1148" t="s">
        <v>1057</v>
      </c>
      <c r="W2" s="1155"/>
      <c r="X2" s="1167"/>
    </row>
    <row r="3" spans="1:256">
      <c r="A3" s="988" t="s">
        <v>1058</v>
      </c>
      <c r="B3" s="988"/>
      <c r="C3" s="988"/>
      <c r="D3" s="1032"/>
      <c r="E3" s="1032"/>
      <c r="F3" s="1032"/>
      <c r="G3" s="1032"/>
      <c r="H3" s="1032"/>
      <c r="I3" s="1032"/>
      <c r="J3" s="1070"/>
      <c r="K3" s="1075" t="s">
        <v>1059</v>
      </c>
      <c r="L3" s="1075"/>
      <c r="M3" s="1075"/>
      <c r="Q3" s="1079"/>
      <c r="R3" s="1079"/>
      <c r="S3" s="1143"/>
      <c r="T3" s="1143"/>
      <c r="U3" s="1144"/>
      <c r="V3" s="1149"/>
      <c r="W3" s="1156"/>
      <c r="X3" s="1168"/>
    </row>
    <row r="4" spans="1:256">
      <c r="A4" s="989" t="s">
        <v>1045</v>
      </c>
      <c r="B4" s="989"/>
      <c r="C4" s="989"/>
      <c r="D4" s="1033"/>
      <c r="E4" s="1033"/>
      <c r="F4" s="1033"/>
      <c r="G4" s="1033"/>
      <c r="H4" s="1033"/>
      <c r="I4" s="1033"/>
      <c r="J4" s="1071"/>
      <c r="K4" s="1075"/>
      <c r="L4" s="1075"/>
      <c r="M4" s="1075"/>
      <c r="T4" s="989"/>
      <c r="U4" s="989"/>
      <c r="V4" s="1150" t="s">
        <v>334</v>
      </c>
      <c r="W4" s="1071"/>
      <c r="X4" s="1071"/>
    </row>
    <row r="5" spans="1:256" ht="14.4">
      <c r="A5" s="990"/>
      <c r="B5" s="990"/>
      <c r="C5" s="990"/>
      <c r="D5" s="990"/>
      <c r="E5" s="990"/>
      <c r="F5" s="990"/>
      <c r="G5" s="990"/>
      <c r="H5" s="1060"/>
      <c r="I5" s="1060"/>
      <c r="J5" s="1072"/>
      <c r="K5" s="1075"/>
      <c r="L5" s="1075"/>
      <c r="M5" s="1075"/>
      <c r="T5" s="989"/>
      <c r="U5" s="989"/>
      <c r="V5" s="1150"/>
      <c r="W5" s="1071"/>
      <c r="X5" s="1071"/>
    </row>
    <row r="6" spans="1:256" ht="26.4">
      <c r="A6" s="991"/>
      <c r="B6" s="991"/>
      <c r="C6" s="991"/>
      <c r="D6" s="991"/>
      <c r="E6" s="991"/>
      <c r="F6" s="991"/>
      <c r="G6" s="991"/>
      <c r="H6" s="991"/>
      <c r="I6" s="991"/>
      <c r="J6" s="991"/>
      <c r="K6" s="1075"/>
      <c r="L6" s="1075"/>
      <c r="M6" s="1075"/>
      <c r="N6" s="1079"/>
      <c r="O6" s="1121" t="s">
        <v>1060</v>
      </c>
      <c r="P6" s="1132"/>
      <c r="Q6" s="1132"/>
      <c r="R6" s="1132"/>
      <c r="S6" s="1132"/>
      <c r="V6" s="1121" t="s">
        <v>880</v>
      </c>
      <c r="W6" s="1132"/>
      <c r="X6" s="1132"/>
    </row>
    <row r="7" spans="1:256" ht="3.75" customHeight="1">
      <c r="A7" s="992"/>
      <c r="B7" s="992"/>
      <c r="C7" s="992"/>
      <c r="D7" s="992"/>
      <c r="E7" s="992"/>
      <c r="F7" s="992"/>
      <c r="G7" s="992"/>
      <c r="H7" s="992"/>
      <c r="I7" s="992"/>
      <c r="J7" s="1004"/>
      <c r="K7" s="1004"/>
      <c r="L7" s="1004"/>
      <c r="M7" s="1084"/>
      <c r="N7" s="1103"/>
      <c r="O7" s="1084"/>
      <c r="P7" s="1084"/>
      <c r="Q7" s="1084"/>
      <c r="R7" s="1084"/>
      <c r="S7" s="1084"/>
      <c r="T7" s="1084"/>
      <c r="U7" s="1084"/>
      <c r="V7" s="1103"/>
      <c r="W7" s="1084"/>
      <c r="X7" s="1084"/>
      <c r="Y7" s="1005"/>
      <c r="Z7" s="1005"/>
      <c r="AA7" s="1005"/>
      <c r="AB7" s="1005"/>
      <c r="AC7" s="1005"/>
      <c r="AD7" s="1005"/>
      <c r="AE7" s="1005"/>
      <c r="AF7" s="1005"/>
      <c r="AG7" s="1005"/>
      <c r="AH7" s="1005"/>
      <c r="AI7" s="1005"/>
      <c r="AJ7" s="1005"/>
      <c r="AK7" s="1005"/>
      <c r="AL7" s="1005"/>
      <c r="AM7" s="1005"/>
      <c r="AN7" s="1005"/>
      <c r="AO7" s="1005"/>
      <c r="AP7" s="1005"/>
      <c r="AQ7" s="1005"/>
      <c r="AR7" s="1005"/>
      <c r="AS7" s="1005"/>
      <c r="AT7" s="1005"/>
      <c r="AU7" s="1005"/>
      <c r="AV7" s="1005"/>
      <c r="AW7" s="1005"/>
      <c r="AX7" s="1005"/>
      <c r="AY7" s="1005"/>
      <c r="AZ7" s="1005"/>
      <c r="BA7" s="1005"/>
      <c r="BB7" s="1005"/>
      <c r="BC7" s="1005"/>
      <c r="BD7" s="1005"/>
      <c r="BE7" s="1005"/>
      <c r="BF7" s="1005"/>
      <c r="BG7" s="1005"/>
      <c r="BH7" s="1005"/>
      <c r="BI7" s="1005"/>
      <c r="BJ7" s="1005"/>
      <c r="BK7" s="1005"/>
      <c r="BL7" s="1005"/>
      <c r="BM7" s="1005"/>
      <c r="BN7" s="1005"/>
      <c r="BO7" s="1005"/>
      <c r="BP7" s="1005"/>
      <c r="BQ7" s="1005"/>
      <c r="BR7" s="1005"/>
      <c r="BS7" s="1005"/>
      <c r="BT7" s="1005"/>
      <c r="BU7" s="1005"/>
      <c r="BV7" s="1005"/>
      <c r="BW7" s="1005"/>
      <c r="BX7" s="1005"/>
      <c r="BY7" s="1005"/>
      <c r="BZ7" s="1005"/>
      <c r="CA7" s="1005"/>
      <c r="CB7" s="1005"/>
      <c r="CC7" s="1005"/>
      <c r="CD7" s="1005"/>
      <c r="CE7" s="1005"/>
      <c r="CF7" s="1005"/>
      <c r="CG7" s="1005"/>
      <c r="CH7" s="1005"/>
      <c r="CI7" s="1005"/>
      <c r="CJ7" s="1005"/>
      <c r="CK7" s="1005"/>
      <c r="CL7" s="1005"/>
      <c r="CM7" s="1005"/>
      <c r="CN7" s="1005"/>
      <c r="CO7" s="1005"/>
      <c r="CP7" s="1005"/>
      <c r="CQ7" s="1005"/>
      <c r="CR7" s="1005"/>
      <c r="CS7" s="1005"/>
      <c r="CT7" s="1005"/>
      <c r="CU7" s="1005"/>
      <c r="CV7" s="1005"/>
      <c r="CW7" s="1005"/>
      <c r="CX7" s="1005"/>
      <c r="CY7" s="1005"/>
      <c r="CZ7" s="1005"/>
      <c r="DA7" s="1005"/>
      <c r="DB7" s="1005"/>
      <c r="DC7" s="1005"/>
      <c r="DD7" s="1005"/>
      <c r="DE7" s="1005"/>
      <c r="DF7" s="1005"/>
      <c r="DG7" s="1005"/>
      <c r="DH7" s="1005"/>
      <c r="DI7" s="1005"/>
      <c r="DJ7" s="1005"/>
      <c r="DK7" s="1005"/>
      <c r="DL7" s="1005"/>
      <c r="DM7" s="1005"/>
      <c r="DN7" s="1005"/>
      <c r="DO7" s="1005"/>
      <c r="DP7" s="1005"/>
      <c r="DQ7" s="1005"/>
      <c r="DR7" s="1005"/>
      <c r="DS7" s="1005"/>
      <c r="DT7" s="1005"/>
      <c r="DU7" s="1005"/>
      <c r="DV7" s="1005"/>
      <c r="DW7" s="1005"/>
      <c r="DX7" s="1005"/>
      <c r="DY7" s="1005"/>
      <c r="DZ7" s="1005"/>
      <c r="EA7" s="1005"/>
      <c r="EB7" s="1005"/>
      <c r="EC7" s="1005"/>
      <c r="ED7" s="1005"/>
      <c r="EE7" s="1005"/>
      <c r="EF7" s="1005"/>
      <c r="EG7" s="1005"/>
      <c r="EH7" s="1005"/>
      <c r="EI7" s="1005"/>
      <c r="EJ7" s="1005"/>
      <c r="EK7" s="1005"/>
      <c r="EL7" s="1005"/>
      <c r="EM7" s="1005"/>
      <c r="EN7" s="1005"/>
      <c r="EO7" s="1005"/>
      <c r="EP7" s="1005"/>
      <c r="EQ7" s="1005"/>
      <c r="ER7" s="1005"/>
      <c r="ES7" s="1005"/>
      <c r="ET7" s="1005"/>
      <c r="EU7" s="1005"/>
      <c r="EV7" s="1005"/>
      <c r="EW7" s="1005"/>
      <c r="EX7" s="1005"/>
      <c r="EY7" s="1005"/>
      <c r="EZ7" s="1005"/>
      <c r="FA7" s="1005"/>
      <c r="FB7" s="1005"/>
      <c r="FC7" s="1005"/>
      <c r="FD7" s="1005"/>
      <c r="FE7" s="1005"/>
      <c r="FF7" s="1005"/>
      <c r="FG7" s="1005"/>
      <c r="FH7" s="1005"/>
      <c r="FI7" s="1005"/>
      <c r="FJ7" s="1005"/>
      <c r="FK7" s="1005"/>
      <c r="FL7" s="1005"/>
      <c r="FM7" s="1005"/>
      <c r="FN7" s="1005"/>
      <c r="FO7" s="1005"/>
      <c r="FP7" s="1005"/>
      <c r="FQ7" s="1005"/>
      <c r="FR7" s="1005"/>
      <c r="FS7" s="1005"/>
      <c r="FT7" s="1005"/>
      <c r="FU7" s="1005"/>
      <c r="FV7" s="1005"/>
      <c r="FW7" s="1005"/>
      <c r="FX7" s="1005"/>
      <c r="FY7" s="1005"/>
      <c r="FZ7" s="1005"/>
      <c r="GA7" s="1005"/>
      <c r="GB7" s="1005"/>
      <c r="GC7" s="1005"/>
      <c r="GD7" s="1005"/>
      <c r="GE7" s="1005"/>
      <c r="GF7" s="1005"/>
      <c r="GG7" s="1005"/>
      <c r="GH7" s="1005"/>
      <c r="GI7" s="1005"/>
      <c r="GJ7" s="1005"/>
      <c r="GK7" s="1005"/>
      <c r="GL7" s="1005"/>
      <c r="GM7" s="1005"/>
      <c r="GN7" s="1005"/>
      <c r="GO7" s="1005"/>
      <c r="GP7" s="1005"/>
      <c r="GQ7" s="1005"/>
      <c r="GR7" s="1005"/>
      <c r="GS7" s="1005"/>
      <c r="GT7" s="1005"/>
      <c r="GU7" s="1005"/>
      <c r="GV7" s="1005"/>
      <c r="GW7" s="1005"/>
      <c r="GX7" s="1005"/>
      <c r="GY7" s="1005"/>
      <c r="GZ7" s="1005"/>
      <c r="HA7" s="1005"/>
      <c r="HB7" s="1005"/>
      <c r="HC7" s="1005"/>
      <c r="HD7" s="1005"/>
      <c r="HE7" s="1005"/>
      <c r="HF7" s="1005"/>
      <c r="HG7" s="1005"/>
      <c r="HH7" s="1005"/>
      <c r="HI7" s="1005"/>
      <c r="HJ7" s="1005"/>
      <c r="HK7" s="1005"/>
      <c r="HL7" s="1005"/>
      <c r="HM7" s="1005"/>
      <c r="HN7" s="1005"/>
      <c r="HO7" s="1005"/>
      <c r="HP7" s="1005"/>
      <c r="HQ7" s="1005"/>
      <c r="HR7" s="1005"/>
      <c r="HS7" s="1005"/>
      <c r="HT7" s="1005"/>
      <c r="HU7" s="1005"/>
      <c r="HV7" s="1005"/>
      <c r="HW7" s="1005"/>
      <c r="HX7" s="1005"/>
      <c r="HY7" s="1005"/>
      <c r="HZ7" s="1005"/>
      <c r="IA7" s="1005"/>
      <c r="IB7" s="1005"/>
      <c r="IC7" s="1005"/>
      <c r="ID7" s="1005"/>
      <c r="IE7" s="1005"/>
      <c r="IF7" s="1005"/>
      <c r="IG7" s="1005"/>
      <c r="IH7" s="1005"/>
      <c r="II7" s="1005"/>
      <c r="IJ7" s="1005"/>
      <c r="IK7" s="1005"/>
      <c r="IL7" s="1005"/>
      <c r="IM7" s="1005"/>
      <c r="IN7" s="1005"/>
      <c r="IO7" s="1005"/>
      <c r="IP7" s="1005"/>
      <c r="IQ7" s="1005"/>
      <c r="IR7" s="1005"/>
      <c r="IS7" s="1005"/>
      <c r="IT7" s="1005"/>
      <c r="IU7" s="1005"/>
      <c r="IV7" s="1005"/>
    </row>
    <row r="8" spans="1:256" ht="0.75" customHeight="1">
      <c r="A8" s="992"/>
      <c r="B8" s="992"/>
      <c r="C8" s="992"/>
      <c r="D8" s="992"/>
      <c r="E8" s="992"/>
      <c r="F8" s="992"/>
      <c r="G8" s="992"/>
      <c r="H8" s="992"/>
      <c r="I8" s="992"/>
      <c r="J8" s="1004"/>
      <c r="K8" s="1004"/>
      <c r="L8" s="1004"/>
      <c r="M8" s="1085"/>
      <c r="N8" s="1085"/>
      <c r="O8" s="1085"/>
      <c r="P8" s="1085"/>
      <c r="Q8" s="992"/>
      <c r="R8" s="992"/>
      <c r="S8" s="992"/>
      <c r="T8" s="992"/>
      <c r="U8" s="992"/>
      <c r="V8" s="1055"/>
      <c r="W8" s="1085"/>
      <c r="X8" s="1085"/>
      <c r="Y8" s="1005"/>
      <c r="Z8" s="1005"/>
      <c r="AA8" s="1005"/>
      <c r="AB8" s="1005"/>
      <c r="AC8" s="1005"/>
      <c r="AD8" s="1005"/>
      <c r="AE8" s="1005"/>
      <c r="AF8" s="1005"/>
      <c r="AG8" s="1005"/>
      <c r="AH8" s="1005"/>
      <c r="AI8" s="1005"/>
      <c r="AJ8" s="1005"/>
      <c r="AK8" s="1005"/>
      <c r="AL8" s="1005"/>
      <c r="AM8" s="1005"/>
      <c r="AN8" s="1005"/>
      <c r="AO8" s="1005"/>
      <c r="AP8" s="1005"/>
      <c r="AQ8" s="1005"/>
      <c r="AR8" s="1005"/>
      <c r="AS8" s="1005"/>
      <c r="AT8" s="1005"/>
      <c r="AU8" s="1005"/>
      <c r="AV8" s="1005"/>
      <c r="AW8" s="1005"/>
      <c r="AX8" s="1005"/>
      <c r="AY8" s="1005"/>
      <c r="AZ8" s="1005"/>
      <c r="BA8" s="1005"/>
      <c r="BB8" s="1005"/>
      <c r="BC8" s="1005"/>
      <c r="BD8" s="1005"/>
      <c r="BE8" s="1005"/>
      <c r="BF8" s="1005"/>
      <c r="BG8" s="1005"/>
      <c r="BH8" s="1005"/>
      <c r="BI8" s="1005"/>
      <c r="BJ8" s="1005"/>
      <c r="BK8" s="1005"/>
      <c r="BL8" s="1005"/>
      <c r="BM8" s="1005"/>
      <c r="BN8" s="1005"/>
      <c r="BO8" s="1005"/>
      <c r="BP8" s="1005"/>
      <c r="BQ8" s="1005"/>
      <c r="BR8" s="1005"/>
      <c r="BS8" s="1005"/>
      <c r="BT8" s="1005"/>
      <c r="BU8" s="1005"/>
      <c r="BV8" s="1005"/>
      <c r="BW8" s="1005"/>
      <c r="BX8" s="1005"/>
      <c r="BY8" s="1005"/>
      <c r="BZ8" s="1005"/>
      <c r="CA8" s="1005"/>
      <c r="CB8" s="1005"/>
      <c r="CC8" s="1005"/>
      <c r="CD8" s="1005"/>
      <c r="CE8" s="1005"/>
      <c r="CF8" s="1005"/>
      <c r="CG8" s="1005"/>
      <c r="CH8" s="1005"/>
      <c r="CI8" s="1005"/>
      <c r="CJ8" s="1005"/>
      <c r="CK8" s="1005"/>
      <c r="CL8" s="1005"/>
      <c r="CM8" s="1005"/>
      <c r="CN8" s="1005"/>
      <c r="CO8" s="1005"/>
      <c r="CP8" s="1005"/>
      <c r="CQ8" s="1005"/>
      <c r="CR8" s="1005"/>
      <c r="CS8" s="1005"/>
      <c r="CT8" s="1005"/>
      <c r="CU8" s="1005"/>
      <c r="CV8" s="1005"/>
      <c r="CW8" s="1005"/>
      <c r="CX8" s="1005"/>
      <c r="CY8" s="1005"/>
      <c r="CZ8" s="1005"/>
      <c r="DA8" s="1005"/>
      <c r="DB8" s="1005"/>
      <c r="DC8" s="1005"/>
      <c r="DD8" s="1005"/>
      <c r="DE8" s="1005"/>
      <c r="DF8" s="1005"/>
      <c r="DG8" s="1005"/>
      <c r="DH8" s="1005"/>
      <c r="DI8" s="1005"/>
      <c r="DJ8" s="1005"/>
      <c r="DK8" s="1005"/>
      <c r="DL8" s="1005"/>
      <c r="DM8" s="1005"/>
      <c r="DN8" s="1005"/>
      <c r="DO8" s="1005"/>
      <c r="DP8" s="1005"/>
      <c r="DQ8" s="1005"/>
      <c r="DR8" s="1005"/>
      <c r="DS8" s="1005"/>
      <c r="DT8" s="1005"/>
      <c r="DU8" s="1005"/>
      <c r="DV8" s="1005"/>
      <c r="DW8" s="1005"/>
      <c r="DX8" s="1005"/>
      <c r="DY8" s="1005"/>
      <c r="DZ8" s="1005"/>
      <c r="EA8" s="1005"/>
      <c r="EB8" s="1005"/>
      <c r="EC8" s="1005"/>
      <c r="ED8" s="1005"/>
      <c r="EE8" s="1005"/>
      <c r="EF8" s="1005"/>
      <c r="EG8" s="1005"/>
      <c r="EH8" s="1005"/>
      <c r="EI8" s="1005"/>
      <c r="EJ8" s="1005"/>
      <c r="EK8" s="1005"/>
      <c r="EL8" s="1005"/>
      <c r="EM8" s="1005"/>
      <c r="EN8" s="1005"/>
      <c r="EO8" s="1005"/>
      <c r="EP8" s="1005"/>
      <c r="EQ8" s="1005"/>
      <c r="ER8" s="1005"/>
      <c r="ES8" s="1005"/>
      <c r="ET8" s="1005"/>
      <c r="EU8" s="1005"/>
      <c r="EV8" s="1005"/>
      <c r="EW8" s="1005"/>
      <c r="EX8" s="1005"/>
      <c r="EY8" s="1005"/>
      <c r="EZ8" s="1005"/>
      <c r="FA8" s="1005"/>
      <c r="FB8" s="1005"/>
      <c r="FC8" s="1005"/>
      <c r="FD8" s="1005"/>
      <c r="FE8" s="1005"/>
      <c r="FF8" s="1005"/>
      <c r="FG8" s="1005"/>
      <c r="FH8" s="1005"/>
      <c r="FI8" s="1005"/>
      <c r="FJ8" s="1005"/>
      <c r="FK8" s="1005"/>
      <c r="FL8" s="1005"/>
      <c r="FM8" s="1005"/>
      <c r="FN8" s="1005"/>
      <c r="FO8" s="1005"/>
      <c r="FP8" s="1005"/>
      <c r="FQ8" s="1005"/>
      <c r="FR8" s="1005"/>
      <c r="FS8" s="1005"/>
      <c r="FT8" s="1005"/>
      <c r="FU8" s="1005"/>
      <c r="FV8" s="1005"/>
      <c r="FW8" s="1005"/>
      <c r="FX8" s="1005"/>
      <c r="FY8" s="1005"/>
      <c r="FZ8" s="1005"/>
      <c r="GA8" s="1005"/>
      <c r="GB8" s="1005"/>
      <c r="GC8" s="1005"/>
      <c r="GD8" s="1005"/>
      <c r="GE8" s="1005"/>
      <c r="GF8" s="1005"/>
      <c r="GG8" s="1005"/>
      <c r="GH8" s="1005"/>
      <c r="GI8" s="1005"/>
      <c r="GJ8" s="1005"/>
      <c r="GK8" s="1005"/>
      <c r="GL8" s="1005"/>
      <c r="GM8" s="1005"/>
      <c r="GN8" s="1005"/>
      <c r="GO8" s="1005"/>
      <c r="GP8" s="1005"/>
      <c r="GQ8" s="1005"/>
      <c r="GR8" s="1005"/>
      <c r="GS8" s="1005"/>
      <c r="GT8" s="1005"/>
      <c r="GU8" s="1005"/>
      <c r="GV8" s="1005"/>
      <c r="GW8" s="1005"/>
      <c r="GX8" s="1005"/>
      <c r="GY8" s="1005"/>
      <c r="GZ8" s="1005"/>
      <c r="HA8" s="1005"/>
      <c r="HB8" s="1005"/>
      <c r="HC8" s="1005"/>
      <c r="HD8" s="1005"/>
      <c r="HE8" s="1005"/>
      <c r="HF8" s="1005"/>
      <c r="HG8" s="1005"/>
      <c r="HH8" s="1005"/>
      <c r="HI8" s="1005"/>
      <c r="HJ8" s="1005"/>
      <c r="HK8" s="1005"/>
      <c r="HL8" s="1005"/>
      <c r="HM8" s="1005"/>
      <c r="HN8" s="1005"/>
      <c r="HO8" s="1005"/>
      <c r="HP8" s="1005"/>
      <c r="HQ8" s="1005"/>
      <c r="HR8" s="1005"/>
      <c r="HS8" s="1005"/>
      <c r="HT8" s="1005"/>
      <c r="HU8" s="1005"/>
      <c r="HV8" s="1005"/>
      <c r="HW8" s="1005"/>
      <c r="HX8" s="1005"/>
      <c r="HY8" s="1005"/>
      <c r="HZ8" s="1005"/>
      <c r="IA8" s="1005"/>
      <c r="IB8" s="1005"/>
      <c r="IC8" s="1005"/>
      <c r="ID8" s="1005"/>
      <c r="IE8" s="1005"/>
      <c r="IF8" s="1005"/>
      <c r="IG8" s="1005"/>
      <c r="IH8" s="1005"/>
      <c r="II8" s="1005"/>
      <c r="IJ8" s="1005"/>
      <c r="IK8" s="1005"/>
      <c r="IL8" s="1005"/>
      <c r="IM8" s="1005"/>
      <c r="IN8" s="1005"/>
      <c r="IO8" s="1005"/>
      <c r="IP8" s="1005"/>
      <c r="IQ8" s="1005"/>
      <c r="IR8" s="1005"/>
      <c r="IS8" s="1005"/>
      <c r="IT8" s="1005"/>
      <c r="IU8" s="1005"/>
      <c r="IV8" s="1005"/>
    </row>
    <row r="9" spans="1:256">
      <c r="A9" s="993" t="s">
        <v>1061</v>
      </c>
      <c r="B9" s="1008" t="s">
        <v>1062</v>
      </c>
      <c r="C9" s="1020"/>
      <c r="D9" s="1020"/>
      <c r="E9" s="1034"/>
      <c r="F9" s="1048" t="s">
        <v>497</v>
      </c>
      <c r="G9" s="1054"/>
      <c r="H9" s="1061"/>
      <c r="I9" s="1067" t="s">
        <v>1063</v>
      </c>
      <c r="J9" s="1008" t="s">
        <v>1064</v>
      </c>
      <c r="K9" s="1020"/>
      <c r="L9" s="1034"/>
      <c r="M9" s="1086" t="s">
        <v>298</v>
      </c>
      <c r="N9" s="1104"/>
      <c r="O9" s="1122" t="s">
        <v>1065</v>
      </c>
      <c r="P9" s="1133" t="s">
        <v>1066</v>
      </c>
      <c r="Q9" s="1020"/>
      <c r="R9" s="1020"/>
      <c r="S9" s="1020"/>
      <c r="T9" s="1020"/>
      <c r="U9" s="1020"/>
      <c r="V9" s="1034"/>
      <c r="W9" s="1157" t="s">
        <v>1048</v>
      </c>
      <c r="X9" s="1169"/>
      <c r="Y9" s="1179"/>
      <c r="Z9" s="1179"/>
      <c r="AA9" s="1179"/>
      <c r="AB9" s="1179"/>
      <c r="AC9" s="1179"/>
      <c r="AD9" s="1179"/>
      <c r="AE9" s="1179"/>
      <c r="AF9" s="1179"/>
      <c r="AG9" s="1179"/>
      <c r="AH9" s="1179"/>
      <c r="AI9" s="1179"/>
      <c r="AJ9" s="1179"/>
      <c r="AK9" s="1179"/>
      <c r="AL9" s="1179"/>
      <c r="AM9" s="1179"/>
      <c r="AN9" s="1179"/>
      <c r="AO9" s="1179"/>
      <c r="AP9" s="1179"/>
      <c r="AQ9" s="1179"/>
      <c r="AR9" s="1179"/>
      <c r="AS9" s="1179"/>
      <c r="AT9" s="1179"/>
      <c r="AU9" s="1179"/>
      <c r="AV9" s="1179"/>
      <c r="AW9" s="1179"/>
      <c r="AX9" s="1179"/>
      <c r="AY9" s="1179"/>
      <c r="AZ9" s="1179"/>
      <c r="BA9" s="1179"/>
      <c r="BB9" s="1179"/>
      <c r="BC9" s="1179"/>
      <c r="BD9" s="1179"/>
      <c r="BE9" s="1179"/>
      <c r="BF9" s="1179"/>
      <c r="BG9" s="1179"/>
      <c r="BH9" s="1179"/>
      <c r="BI9" s="1179"/>
      <c r="BJ9" s="1179"/>
      <c r="BK9" s="1179"/>
      <c r="BL9" s="1179"/>
      <c r="BM9" s="1179"/>
      <c r="BN9" s="1179"/>
      <c r="BO9" s="1179"/>
      <c r="BP9" s="1179"/>
      <c r="BQ9" s="1179"/>
      <c r="BR9" s="1179"/>
      <c r="BS9" s="1179"/>
      <c r="BT9" s="1179"/>
      <c r="BU9" s="1179"/>
      <c r="BV9" s="1179"/>
      <c r="BW9" s="1179"/>
      <c r="BX9" s="1179"/>
      <c r="BY9" s="1179"/>
      <c r="BZ9" s="1179"/>
      <c r="CA9" s="1179"/>
      <c r="CB9" s="1179"/>
      <c r="CC9" s="1179"/>
      <c r="CD9" s="1179"/>
      <c r="CE9" s="1179"/>
      <c r="CF9" s="1179"/>
      <c r="CG9" s="1179"/>
      <c r="CH9" s="1179"/>
      <c r="CI9" s="1179"/>
      <c r="CJ9" s="1179"/>
      <c r="CK9" s="1179"/>
      <c r="CL9" s="1179"/>
      <c r="CM9" s="1179"/>
      <c r="CN9" s="1179"/>
      <c r="CO9" s="1179"/>
      <c r="CP9" s="1179"/>
      <c r="CQ9" s="1179"/>
      <c r="CR9" s="1179"/>
      <c r="CS9" s="1179"/>
      <c r="CT9" s="1179"/>
      <c r="CU9" s="1179"/>
      <c r="CV9" s="1179"/>
      <c r="CW9" s="1179"/>
      <c r="CX9" s="1179"/>
      <c r="CY9" s="1179"/>
      <c r="CZ9" s="1179"/>
      <c r="DA9" s="1179"/>
      <c r="DB9" s="1179"/>
      <c r="DC9" s="1179"/>
      <c r="DD9" s="1179"/>
      <c r="DE9" s="1179"/>
      <c r="DF9" s="1179"/>
      <c r="DG9" s="1179"/>
      <c r="DH9" s="1179"/>
      <c r="DI9" s="1179"/>
      <c r="DJ9" s="1179"/>
      <c r="DK9" s="1179"/>
      <c r="DL9" s="1179"/>
      <c r="DM9" s="1179"/>
      <c r="DN9" s="1179"/>
      <c r="DO9" s="1179"/>
      <c r="DP9" s="1179"/>
      <c r="DQ9" s="1179"/>
      <c r="DR9" s="1179"/>
      <c r="DS9" s="1179"/>
      <c r="DT9" s="1179"/>
      <c r="DU9" s="1179"/>
      <c r="DV9" s="1179"/>
      <c r="DW9" s="1179"/>
      <c r="DX9" s="1179"/>
      <c r="DY9" s="1179"/>
      <c r="DZ9" s="1179"/>
      <c r="EA9" s="1179"/>
      <c r="EB9" s="1179"/>
      <c r="EC9" s="1179"/>
      <c r="ED9" s="1179"/>
      <c r="EE9" s="1179"/>
      <c r="EF9" s="1179"/>
      <c r="EG9" s="1179"/>
      <c r="EH9" s="1179"/>
      <c r="EI9" s="1179"/>
      <c r="EJ9" s="1179"/>
      <c r="EK9" s="1179"/>
      <c r="EL9" s="1179"/>
      <c r="EM9" s="1179"/>
      <c r="EN9" s="1179"/>
      <c r="EO9" s="1179"/>
      <c r="EP9" s="1179"/>
      <c r="EQ9" s="1179"/>
      <c r="ER9" s="1179"/>
      <c r="ES9" s="1179"/>
      <c r="ET9" s="1179"/>
      <c r="EU9" s="1179"/>
      <c r="EV9" s="1179"/>
      <c r="EW9" s="1179"/>
      <c r="EX9" s="1179"/>
      <c r="EY9" s="1179"/>
      <c r="EZ9" s="1179"/>
      <c r="FA9" s="1179"/>
      <c r="FB9" s="1179"/>
      <c r="FC9" s="1179"/>
      <c r="FD9" s="1179"/>
      <c r="FE9" s="1179"/>
      <c r="FF9" s="1179"/>
      <c r="FG9" s="1179"/>
      <c r="FH9" s="1179"/>
      <c r="FI9" s="1179"/>
      <c r="FJ9" s="1179"/>
      <c r="FK9" s="1179"/>
      <c r="FL9" s="1179"/>
      <c r="FM9" s="1179"/>
      <c r="FN9" s="1179"/>
      <c r="FO9" s="1179"/>
      <c r="FP9" s="1179"/>
      <c r="FQ9" s="1179"/>
      <c r="FR9" s="1179"/>
      <c r="FS9" s="1179"/>
      <c r="FT9" s="1179"/>
      <c r="FU9" s="1179"/>
      <c r="FV9" s="1179"/>
      <c r="FW9" s="1179"/>
      <c r="FX9" s="1179"/>
      <c r="FY9" s="1179"/>
      <c r="FZ9" s="1179"/>
      <c r="GA9" s="1179"/>
      <c r="GB9" s="1179"/>
      <c r="GC9" s="1179"/>
      <c r="GD9" s="1179"/>
      <c r="GE9" s="1179"/>
      <c r="GF9" s="1179"/>
      <c r="GG9" s="1179"/>
      <c r="GH9" s="1179"/>
      <c r="GI9" s="1179"/>
      <c r="GJ9" s="1179"/>
      <c r="GK9" s="1179"/>
      <c r="GL9" s="1179"/>
      <c r="GM9" s="1179"/>
      <c r="GN9" s="1179"/>
      <c r="GO9" s="1179"/>
      <c r="GP9" s="1179"/>
      <c r="GQ9" s="1179"/>
      <c r="GR9" s="1179"/>
      <c r="GS9" s="1179"/>
      <c r="GT9" s="1179"/>
      <c r="GU9" s="1179"/>
      <c r="GV9" s="1179"/>
      <c r="GW9" s="1179"/>
      <c r="GX9" s="1179"/>
      <c r="GY9" s="1179"/>
      <c r="GZ9" s="1179"/>
      <c r="HA9" s="1179"/>
      <c r="HB9" s="1179"/>
      <c r="HC9" s="1179"/>
      <c r="HD9" s="1179"/>
      <c r="HE9" s="1179"/>
      <c r="HF9" s="1179"/>
      <c r="HG9" s="1179"/>
      <c r="HH9" s="1179"/>
      <c r="HI9" s="1179"/>
      <c r="HJ9" s="1179"/>
      <c r="HK9" s="1179"/>
      <c r="HL9" s="1179"/>
      <c r="HM9" s="1179"/>
      <c r="HN9" s="1179"/>
      <c r="HO9" s="1179"/>
      <c r="HP9" s="1179"/>
      <c r="HQ9" s="1179"/>
      <c r="HR9" s="1179"/>
      <c r="HS9" s="1179"/>
      <c r="HT9" s="1179"/>
      <c r="HU9" s="1179"/>
      <c r="HV9" s="1179"/>
      <c r="HW9" s="1179"/>
      <c r="HX9" s="1179"/>
      <c r="HY9" s="1179"/>
      <c r="HZ9" s="1179"/>
      <c r="IA9" s="1179"/>
      <c r="IB9" s="1179"/>
      <c r="IC9" s="1179"/>
      <c r="ID9" s="1179"/>
      <c r="IE9" s="1179"/>
      <c r="IF9" s="1179"/>
      <c r="IG9" s="1179"/>
      <c r="IH9" s="1179"/>
      <c r="II9" s="1179"/>
      <c r="IJ9" s="1179"/>
      <c r="IK9" s="1179"/>
      <c r="IL9" s="1179"/>
      <c r="IM9" s="1179"/>
      <c r="IN9" s="1179"/>
      <c r="IO9" s="1179"/>
      <c r="IP9" s="1179"/>
      <c r="IQ9" s="1179"/>
      <c r="IR9" s="1179"/>
      <c r="IS9" s="1179"/>
      <c r="IT9" s="1179"/>
      <c r="IU9" s="1179"/>
      <c r="IV9" s="1179"/>
    </row>
    <row r="10" spans="1:256">
      <c r="A10" s="994"/>
      <c r="B10" s="1009"/>
      <c r="C10" s="1021"/>
      <c r="D10" s="1021"/>
      <c r="E10" s="1035"/>
      <c r="F10" s="1049"/>
      <c r="G10" s="1055"/>
      <c r="H10" s="1062"/>
      <c r="I10" s="1068"/>
      <c r="J10" s="1009"/>
      <c r="K10" s="1021"/>
      <c r="L10" s="1035"/>
      <c r="M10" s="1087"/>
      <c r="N10" s="1105"/>
      <c r="O10" s="1123"/>
      <c r="P10" s="1134"/>
      <c r="Q10" s="1021"/>
      <c r="R10" s="1021"/>
      <c r="S10" s="1021"/>
      <c r="T10" s="1021"/>
      <c r="U10" s="1021"/>
      <c r="V10" s="1035"/>
      <c r="W10" s="1158"/>
      <c r="X10" s="1170"/>
      <c r="Y10" s="1179"/>
      <c r="Z10" s="1179"/>
      <c r="AA10" s="1179"/>
      <c r="AB10" s="1179"/>
      <c r="AC10" s="1179"/>
      <c r="AD10" s="1179"/>
      <c r="AE10" s="1179"/>
      <c r="AF10" s="1179"/>
      <c r="AG10" s="1179"/>
      <c r="AH10" s="1179"/>
      <c r="AI10" s="1179"/>
      <c r="AJ10" s="1179"/>
      <c r="AK10" s="1179"/>
      <c r="AL10" s="1179"/>
      <c r="AM10" s="1179"/>
      <c r="AN10" s="1179"/>
      <c r="AO10" s="1179"/>
      <c r="AP10" s="1179"/>
      <c r="AQ10" s="1179"/>
      <c r="AR10" s="1179"/>
      <c r="AS10" s="1179"/>
      <c r="AT10" s="1179"/>
      <c r="AU10" s="1179"/>
      <c r="AV10" s="1179"/>
      <c r="AW10" s="1179"/>
      <c r="AX10" s="1179"/>
      <c r="AY10" s="1179"/>
      <c r="AZ10" s="1179"/>
      <c r="BA10" s="1179"/>
      <c r="BB10" s="1179"/>
      <c r="BC10" s="1179"/>
      <c r="BD10" s="1179"/>
      <c r="BE10" s="1179"/>
      <c r="BF10" s="1179"/>
      <c r="BG10" s="1179"/>
      <c r="BH10" s="1179"/>
      <c r="BI10" s="1179"/>
      <c r="BJ10" s="1179"/>
      <c r="BK10" s="1179"/>
      <c r="BL10" s="1179"/>
      <c r="BM10" s="1179"/>
      <c r="BN10" s="1179"/>
      <c r="BO10" s="1179"/>
      <c r="BP10" s="1179"/>
      <c r="BQ10" s="1179"/>
      <c r="BR10" s="1179"/>
      <c r="BS10" s="1179"/>
      <c r="BT10" s="1179"/>
      <c r="BU10" s="1179"/>
      <c r="BV10" s="1179"/>
      <c r="BW10" s="1179"/>
      <c r="BX10" s="1179"/>
      <c r="BY10" s="1179"/>
      <c r="BZ10" s="1179"/>
      <c r="CA10" s="1179"/>
      <c r="CB10" s="1179"/>
      <c r="CC10" s="1179"/>
      <c r="CD10" s="1179"/>
      <c r="CE10" s="1179"/>
      <c r="CF10" s="1179"/>
      <c r="CG10" s="1179"/>
      <c r="CH10" s="1179"/>
      <c r="CI10" s="1179"/>
      <c r="CJ10" s="1179"/>
      <c r="CK10" s="1179"/>
      <c r="CL10" s="1179"/>
      <c r="CM10" s="1179"/>
      <c r="CN10" s="1179"/>
      <c r="CO10" s="1179"/>
      <c r="CP10" s="1179"/>
      <c r="CQ10" s="1179"/>
      <c r="CR10" s="1179"/>
      <c r="CS10" s="1179"/>
      <c r="CT10" s="1179"/>
      <c r="CU10" s="1179"/>
      <c r="CV10" s="1179"/>
      <c r="CW10" s="1179"/>
      <c r="CX10" s="1179"/>
      <c r="CY10" s="1179"/>
      <c r="CZ10" s="1179"/>
      <c r="DA10" s="1179"/>
      <c r="DB10" s="1179"/>
      <c r="DC10" s="1179"/>
      <c r="DD10" s="1179"/>
      <c r="DE10" s="1179"/>
      <c r="DF10" s="1179"/>
      <c r="DG10" s="1179"/>
      <c r="DH10" s="1179"/>
      <c r="DI10" s="1179"/>
      <c r="DJ10" s="1179"/>
      <c r="DK10" s="1179"/>
      <c r="DL10" s="1179"/>
      <c r="DM10" s="1179"/>
      <c r="DN10" s="1179"/>
      <c r="DO10" s="1179"/>
      <c r="DP10" s="1179"/>
      <c r="DQ10" s="1179"/>
      <c r="DR10" s="1179"/>
      <c r="DS10" s="1179"/>
      <c r="DT10" s="1179"/>
      <c r="DU10" s="1179"/>
      <c r="DV10" s="1179"/>
      <c r="DW10" s="1179"/>
      <c r="DX10" s="1179"/>
      <c r="DY10" s="1179"/>
      <c r="DZ10" s="1179"/>
      <c r="EA10" s="1179"/>
      <c r="EB10" s="1179"/>
      <c r="EC10" s="1179"/>
      <c r="ED10" s="1179"/>
      <c r="EE10" s="1179"/>
      <c r="EF10" s="1179"/>
      <c r="EG10" s="1179"/>
      <c r="EH10" s="1179"/>
      <c r="EI10" s="1179"/>
      <c r="EJ10" s="1179"/>
      <c r="EK10" s="1179"/>
      <c r="EL10" s="1179"/>
      <c r="EM10" s="1179"/>
      <c r="EN10" s="1179"/>
      <c r="EO10" s="1179"/>
      <c r="EP10" s="1179"/>
      <c r="EQ10" s="1179"/>
      <c r="ER10" s="1179"/>
      <c r="ES10" s="1179"/>
      <c r="ET10" s="1179"/>
      <c r="EU10" s="1179"/>
      <c r="EV10" s="1179"/>
      <c r="EW10" s="1179"/>
      <c r="EX10" s="1179"/>
      <c r="EY10" s="1179"/>
      <c r="EZ10" s="1179"/>
      <c r="FA10" s="1179"/>
      <c r="FB10" s="1179"/>
      <c r="FC10" s="1179"/>
      <c r="FD10" s="1179"/>
      <c r="FE10" s="1179"/>
      <c r="FF10" s="1179"/>
      <c r="FG10" s="1179"/>
      <c r="FH10" s="1179"/>
      <c r="FI10" s="1179"/>
      <c r="FJ10" s="1179"/>
      <c r="FK10" s="1179"/>
      <c r="FL10" s="1179"/>
      <c r="FM10" s="1179"/>
      <c r="FN10" s="1179"/>
      <c r="FO10" s="1179"/>
      <c r="FP10" s="1179"/>
      <c r="FQ10" s="1179"/>
      <c r="FR10" s="1179"/>
      <c r="FS10" s="1179"/>
      <c r="FT10" s="1179"/>
      <c r="FU10" s="1179"/>
      <c r="FV10" s="1179"/>
      <c r="FW10" s="1179"/>
      <c r="FX10" s="1179"/>
      <c r="FY10" s="1179"/>
      <c r="FZ10" s="1179"/>
      <c r="GA10" s="1179"/>
      <c r="GB10" s="1179"/>
      <c r="GC10" s="1179"/>
      <c r="GD10" s="1179"/>
      <c r="GE10" s="1179"/>
      <c r="GF10" s="1179"/>
      <c r="GG10" s="1179"/>
      <c r="GH10" s="1179"/>
      <c r="GI10" s="1179"/>
      <c r="GJ10" s="1179"/>
      <c r="GK10" s="1179"/>
      <c r="GL10" s="1179"/>
      <c r="GM10" s="1179"/>
      <c r="GN10" s="1179"/>
      <c r="GO10" s="1179"/>
      <c r="GP10" s="1179"/>
      <c r="GQ10" s="1179"/>
      <c r="GR10" s="1179"/>
      <c r="GS10" s="1179"/>
      <c r="GT10" s="1179"/>
      <c r="GU10" s="1179"/>
      <c r="GV10" s="1179"/>
      <c r="GW10" s="1179"/>
      <c r="GX10" s="1179"/>
      <c r="GY10" s="1179"/>
      <c r="GZ10" s="1179"/>
      <c r="HA10" s="1179"/>
      <c r="HB10" s="1179"/>
      <c r="HC10" s="1179"/>
      <c r="HD10" s="1179"/>
      <c r="HE10" s="1179"/>
      <c r="HF10" s="1179"/>
      <c r="HG10" s="1179"/>
      <c r="HH10" s="1179"/>
      <c r="HI10" s="1179"/>
      <c r="HJ10" s="1179"/>
      <c r="HK10" s="1179"/>
      <c r="HL10" s="1179"/>
      <c r="HM10" s="1179"/>
      <c r="HN10" s="1179"/>
      <c r="HO10" s="1179"/>
      <c r="HP10" s="1179"/>
      <c r="HQ10" s="1179"/>
      <c r="HR10" s="1179"/>
      <c r="HS10" s="1179"/>
      <c r="HT10" s="1179"/>
      <c r="HU10" s="1179"/>
      <c r="HV10" s="1179"/>
      <c r="HW10" s="1179"/>
      <c r="HX10" s="1179"/>
      <c r="HY10" s="1179"/>
      <c r="HZ10" s="1179"/>
      <c r="IA10" s="1179"/>
      <c r="IB10" s="1179"/>
      <c r="IC10" s="1179"/>
      <c r="ID10" s="1179"/>
      <c r="IE10" s="1179"/>
      <c r="IF10" s="1179"/>
      <c r="IG10" s="1179"/>
      <c r="IH10" s="1179"/>
      <c r="II10" s="1179"/>
      <c r="IJ10" s="1179"/>
      <c r="IK10" s="1179"/>
      <c r="IL10" s="1179"/>
      <c r="IM10" s="1179"/>
      <c r="IN10" s="1179"/>
      <c r="IO10" s="1179"/>
      <c r="IP10" s="1179"/>
      <c r="IQ10" s="1179"/>
      <c r="IR10" s="1179"/>
      <c r="IS10" s="1179"/>
      <c r="IT10" s="1179"/>
      <c r="IU10" s="1179"/>
      <c r="IV10" s="1179"/>
    </row>
    <row r="11" spans="1:256">
      <c r="A11" s="994"/>
      <c r="B11" s="1010" t="s">
        <v>1049</v>
      </c>
      <c r="C11" s="1022"/>
      <c r="D11" s="1022"/>
      <c r="E11" s="1036"/>
      <c r="F11" s="1049"/>
      <c r="G11" s="1055"/>
      <c r="H11" s="1062"/>
      <c r="I11" s="1068"/>
      <c r="J11" s="1011"/>
      <c r="K11" s="1023"/>
      <c r="L11" s="1037"/>
      <c r="M11" s="1088" t="s">
        <v>404</v>
      </c>
      <c r="N11" s="1106"/>
      <c r="O11" s="1123"/>
      <c r="P11" s="1087"/>
      <c r="Q11" s="1023"/>
      <c r="R11" s="1023"/>
      <c r="S11" s="1023"/>
      <c r="T11" s="1023"/>
      <c r="U11" s="1023"/>
      <c r="V11" s="1037"/>
      <c r="W11" s="1158"/>
      <c r="X11" s="1170"/>
      <c r="Y11" s="1179"/>
      <c r="Z11" s="1179"/>
      <c r="AA11" s="1179"/>
      <c r="AB11" s="1179"/>
      <c r="AC11" s="1179"/>
      <c r="AD11" s="1179"/>
      <c r="AE11" s="1179"/>
      <c r="AF11" s="1179"/>
      <c r="AG11" s="1179"/>
      <c r="AH11" s="1179"/>
      <c r="AI11" s="1179"/>
      <c r="AJ11" s="1179"/>
      <c r="AK11" s="1179"/>
      <c r="AL11" s="1179"/>
      <c r="AM11" s="1179"/>
      <c r="AN11" s="1179"/>
      <c r="AO11" s="1179"/>
      <c r="AP11" s="1179"/>
      <c r="AQ11" s="1179"/>
      <c r="AR11" s="1179"/>
      <c r="AS11" s="1179"/>
      <c r="AT11" s="1179"/>
      <c r="AU11" s="1179"/>
      <c r="AV11" s="1179"/>
      <c r="AW11" s="1179"/>
      <c r="AX11" s="1179"/>
      <c r="AY11" s="1179"/>
      <c r="AZ11" s="1179"/>
      <c r="BA11" s="1179"/>
      <c r="BB11" s="1179"/>
      <c r="BC11" s="1179"/>
      <c r="BD11" s="1179"/>
      <c r="BE11" s="1179"/>
      <c r="BF11" s="1179"/>
      <c r="BG11" s="1179"/>
      <c r="BH11" s="1179"/>
      <c r="BI11" s="1179"/>
      <c r="BJ11" s="1179"/>
      <c r="BK11" s="1179"/>
      <c r="BL11" s="1179"/>
      <c r="BM11" s="1179"/>
      <c r="BN11" s="1179"/>
      <c r="BO11" s="1179"/>
      <c r="BP11" s="1179"/>
      <c r="BQ11" s="1179"/>
      <c r="BR11" s="1179"/>
      <c r="BS11" s="1179"/>
      <c r="BT11" s="1179"/>
      <c r="BU11" s="1179"/>
      <c r="BV11" s="1179"/>
      <c r="BW11" s="1179"/>
      <c r="BX11" s="1179"/>
      <c r="BY11" s="1179"/>
      <c r="BZ11" s="1179"/>
      <c r="CA11" s="1179"/>
      <c r="CB11" s="1179"/>
      <c r="CC11" s="1179"/>
      <c r="CD11" s="1179"/>
      <c r="CE11" s="1179"/>
      <c r="CF11" s="1179"/>
      <c r="CG11" s="1179"/>
      <c r="CH11" s="1179"/>
      <c r="CI11" s="1179"/>
      <c r="CJ11" s="1179"/>
      <c r="CK11" s="1179"/>
      <c r="CL11" s="1179"/>
      <c r="CM11" s="1179"/>
      <c r="CN11" s="1179"/>
      <c r="CO11" s="1179"/>
      <c r="CP11" s="1179"/>
      <c r="CQ11" s="1179"/>
      <c r="CR11" s="1179"/>
      <c r="CS11" s="1179"/>
      <c r="CT11" s="1179"/>
      <c r="CU11" s="1179"/>
      <c r="CV11" s="1179"/>
      <c r="CW11" s="1179"/>
      <c r="CX11" s="1179"/>
      <c r="CY11" s="1179"/>
      <c r="CZ11" s="1179"/>
      <c r="DA11" s="1179"/>
      <c r="DB11" s="1179"/>
      <c r="DC11" s="1179"/>
      <c r="DD11" s="1179"/>
      <c r="DE11" s="1179"/>
      <c r="DF11" s="1179"/>
      <c r="DG11" s="1179"/>
      <c r="DH11" s="1179"/>
      <c r="DI11" s="1179"/>
      <c r="DJ11" s="1179"/>
      <c r="DK11" s="1179"/>
      <c r="DL11" s="1179"/>
      <c r="DM11" s="1179"/>
      <c r="DN11" s="1179"/>
      <c r="DO11" s="1179"/>
      <c r="DP11" s="1179"/>
      <c r="DQ11" s="1179"/>
      <c r="DR11" s="1179"/>
      <c r="DS11" s="1179"/>
      <c r="DT11" s="1179"/>
      <c r="DU11" s="1179"/>
      <c r="DV11" s="1179"/>
      <c r="DW11" s="1179"/>
      <c r="DX11" s="1179"/>
      <c r="DY11" s="1179"/>
      <c r="DZ11" s="1179"/>
      <c r="EA11" s="1179"/>
      <c r="EB11" s="1179"/>
      <c r="EC11" s="1179"/>
      <c r="ED11" s="1179"/>
      <c r="EE11" s="1179"/>
      <c r="EF11" s="1179"/>
      <c r="EG11" s="1179"/>
      <c r="EH11" s="1179"/>
      <c r="EI11" s="1179"/>
      <c r="EJ11" s="1179"/>
      <c r="EK11" s="1179"/>
      <c r="EL11" s="1179"/>
      <c r="EM11" s="1179"/>
      <c r="EN11" s="1179"/>
      <c r="EO11" s="1179"/>
      <c r="EP11" s="1179"/>
      <c r="EQ11" s="1179"/>
      <c r="ER11" s="1179"/>
      <c r="ES11" s="1179"/>
      <c r="ET11" s="1179"/>
      <c r="EU11" s="1179"/>
      <c r="EV11" s="1179"/>
      <c r="EW11" s="1179"/>
      <c r="EX11" s="1179"/>
      <c r="EY11" s="1179"/>
      <c r="EZ11" s="1179"/>
      <c r="FA11" s="1179"/>
      <c r="FB11" s="1179"/>
      <c r="FC11" s="1179"/>
      <c r="FD11" s="1179"/>
      <c r="FE11" s="1179"/>
      <c r="FF11" s="1179"/>
      <c r="FG11" s="1179"/>
      <c r="FH11" s="1179"/>
      <c r="FI11" s="1179"/>
      <c r="FJ11" s="1179"/>
      <c r="FK11" s="1179"/>
      <c r="FL11" s="1179"/>
      <c r="FM11" s="1179"/>
      <c r="FN11" s="1179"/>
      <c r="FO11" s="1179"/>
      <c r="FP11" s="1179"/>
      <c r="FQ11" s="1179"/>
      <c r="FR11" s="1179"/>
      <c r="FS11" s="1179"/>
      <c r="FT11" s="1179"/>
      <c r="FU11" s="1179"/>
      <c r="FV11" s="1179"/>
      <c r="FW11" s="1179"/>
      <c r="FX11" s="1179"/>
      <c r="FY11" s="1179"/>
      <c r="FZ11" s="1179"/>
      <c r="GA11" s="1179"/>
      <c r="GB11" s="1179"/>
      <c r="GC11" s="1179"/>
      <c r="GD11" s="1179"/>
      <c r="GE11" s="1179"/>
      <c r="GF11" s="1179"/>
      <c r="GG11" s="1179"/>
      <c r="GH11" s="1179"/>
      <c r="GI11" s="1179"/>
      <c r="GJ11" s="1179"/>
      <c r="GK11" s="1179"/>
      <c r="GL11" s="1179"/>
      <c r="GM11" s="1179"/>
      <c r="GN11" s="1179"/>
      <c r="GO11" s="1179"/>
      <c r="GP11" s="1179"/>
      <c r="GQ11" s="1179"/>
      <c r="GR11" s="1179"/>
      <c r="GS11" s="1179"/>
      <c r="GT11" s="1179"/>
      <c r="GU11" s="1179"/>
      <c r="GV11" s="1179"/>
      <c r="GW11" s="1179"/>
      <c r="GX11" s="1179"/>
      <c r="GY11" s="1179"/>
      <c r="GZ11" s="1179"/>
      <c r="HA11" s="1179"/>
      <c r="HB11" s="1179"/>
      <c r="HC11" s="1179"/>
      <c r="HD11" s="1179"/>
      <c r="HE11" s="1179"/>
      <c r="HF11" s="1179"/>
      <c r="HG11" s="1179"/>
      <c r="HH11" s="1179"/>
      <c r="HI11" s="1179"/>
      <c r="HJ11" s="1179"/>
      <c r="HK11" s="1179"/>
      <c r="HL11" s="1179"/>
      <c r="HM11" s="1179"/>
      <c r="HN11" s="1179"/>
      <c r="HO11" s="1179"/>
      <c r="HP11" s="1179"/>
      <c r="HQ11" s="1179"/>
      <c r="HR11" s="1179"/>
      <c r="HS11" s="1179"/>
      <c r="HT11" s="1179"/>
      <c r="HU11" s="1179"/>
      <c r="HV11" s="1179"/>
      <c r="HW11" s="1179"/>
      <c r="HX11" s="1179"/>
      <c r="HY11" s="1179"/>
      <c r="HZ11" s="1179"/>
      <c r="IA11" s="1179"/>
      <c r="IB11" s="1179"/>
      <c r="IC11" s="1179"/>
      <c r="ID11" s="1179"/>
      <c r="IE11" s="1179"/>
      <c r="IF11" s="1179"/>
      <c r="IG11" s="1179"/>
      <c r="IH11" s="1179"/>
      <c r="II11" s="1179"/>
      <c r="IJ11" s="1179"/>
      <c r="IK11" s="1179"/>
      <c r="IL11" s="1179"/>
      <c r="IM11" s="1179"/>
      <c r="IN11" s="1179"/>
      <c r="IO11" s="1179"/>
      <c r="IP11" s="1179"/>
      <c r="IQ11" s="1179"/>
      <c r="IR11" s="1179"/>
      <c r="IS11" s="1179"/>
      <c r="IT11" s="1179"/>
      <c r="IU11" s="1179"/>
      <c r="IV11" s="1179"/>
    </row>
    <row r="12" spans="1:256">
      <c r="A12" s="994"/>
      <c r="B12" s="1011"/>
      <c r="C12" s="1023"/>
      <c r="D12" s="1023"/>
      <c r="E12" s="1037"/>
      <c r="F12" s="1049"/>
      <c r="G12" s="1055"/>
      <c r="H12" s="1062"/>
      <c r="I12" s="1068"/>
      <c r="J12" s="1010" t="s">
        <v>1050</v>
      </c>
      <c r="K12" s="1022"/>
      <c r="L12" s="1036"/>
      <c r="M12" s="1087"/>
      <c r="N12" s="1105"/>
      <c r="O12" s="1107" t="s">
        <v>286</v>
      </c>
      <c r="P12" s="1107" t="s">
        <v>946</v>
      </c>
      <c r="Q12" s="1010" t="s">
        <v>82</v>
      </c>
      <c r="R12" s="1022"/>
      <c r="S12" s="1022"/>
      <c r="T12" s="1022"/>
      <c r="U12" s="1036"/>
      <c r="V12" s="1151" t="s">
        <v>150</v>
      </c>
      <c r="W12" s="1159" t="s">
        <v>305</v>
      </c>
      <c r="X12" s="1171"/>
    </row>
    <row r="13" spans="1:256">
      <c r="A13" s="994"/>
      <c r="B13" s="1009" t="s">
        <v>1067</v>
      </c>
      <c r="C13" s="1021"/>
      <c r="D13" s="1021"/>
      <c r="E13" s="1035"/>
      <c r="F13" s="1049"/>
      <c r="G13" s="1055"/>
      <c r="H13" s="1062"/>
      <c r="I13" s="1068"/>
      <c r="J13" s="1009"/>
      <c r="K13" s="1021"/>
      <c r="L13" s="1035"/>
      <c r="M13" s="1089" t="s">
        <v>306</v>
      </c>
      <c r="N13" s="1107"/>
      <c r="O13" s="1035"/>
      <c r="P13" s="1135"/>
      <c r="Q13" s="1009"/>
      <c r="R13" s="1021"/>
      <c r="S13" s="1021"/>
      <c r="T13" s="1021"/>
      <c r="U13" s="1035"/>
      <c r="V13" s="1068"/>
      <c r="W13" s="1160"/>
      <c r="X13" s="1172"/>
    </row>
    <row r="14" spans="1:256">
      <c r="A14" s="995"/>
      <c r="B14" s="1012"/>
      <c r="C14" s="1024"/>
      <c r="D14" s="1024"/>
      <c r="E14" s="1038"/>
      <c r="F14" s="1050"/>
      <c r="G14" s="1056"/>
      <c r="H14" s="1063"/>
      <c r="I14" s="1069"/>
      <c r="J14" s="1012"/>
      <c r="K14" s="1024"/>
      <c r="L14" s="1038"/>
      <c r="M14" s="1090"/>
      <c r="N14" s="1108"/>
      <c r="O14" s="1038"/>
      <c r="P14" s="1108"/>
      <c r="Q14" s="1012"/>
      <c r="R14" s="1024"/>
      <c r="S14" s="1024"/>
      <c r="T14" s="1024"/>
      <c r="U14" s="1038"/>
      <c r="V14" s="1069"/>
      <c r="W14" s="1161"/>
      <c r="X14" s="1173"/>
    </row>
    <row r="15" spans="1:256" ht="12" customHeight="1">
      <c r="A15" s="996"/>
      <c r="B15" s="1013"/>
      <c r="C15" s="1025"/>
      <c r="D15" s="1025"/>
      <c r="E15" s="1039"/>
      <c r="F15" s="1051"/>
      <c r="G15" s="1057"/>
      <c r="H15" s="1064"/>
      <c r="I15" s="1067"/>
      <c r="J15" s="1051" t="s">
        <v>688</v>
      </c>
      <c r="K15" s="1057"/>
      <c r="L15" s="1064"/>
      <c r="M15" s="1091"/>
      <c r="N15" s="1109"/>
      <c r="O15" s="1124"/>
      <c r="P15" s="1096"/>
      <c r="Q15" s="1137"/>
      <c r="R15" s="1140"/>
      <c r="S15" s="1140"/>
      <c r="T15" s="1140"/>
      <c r="U15" s="1145"/>
      <c r="V15" s="1152"/>
      <c r="W15" s="1162" t="s">
        <v>688</v>
      </c>
      <c r="X15" s="1174"/>
      <c r="Y15" s="1179"/>
      <c r="Z15" s="1179"/>
      <c r="AA15" s="1179"/>
      <c r="AB15" s="1179"/>
      <c r="AC15" s="1179"/>
      <c r="AD15" s="1179"/>
      <c r="AE15" s="1179"/>
      <c r="AF15" s="1179"/>
      <c r="AG15" s="1179"/>
      <c r="AH15" s="1179"/>
      <c r="AI15" s="1179"/>
      <c r="AJ15" s="1179"/>
      <c r="AK15" s="1179"/>
      <c r="AL15" s="1179"/>
      <c r="AM15" s="1179"/>
      <c r="AN15" s="1179"/>
      <c r="AO15" s="1179"/>
      <c r="AP15" s="1179"/>
      <c r="AQ15" s="1179"/>
      <c r="AR15" s="1179"/>
      <c r="AS15" s="1179"/>
      <c r="AT15" s="1179"/>
      <c r="AU15" s="1179"/>
      <c r="AV15" s="1179"/>
      <c r="AW15" s="1179"/>
      <c r="AX15" s="1179"/>
      <c r="AY15" s="1179"/>
      <c r="AZ15" s="1179"/>
      <c r="BA15" s="1179"/>
      <c r="BB15" s="1179"/>
      <c r="BC15" s="1179"/>
      <c r="BD15" s="1179"/>
      <c r="BE15" s="1179"/>
      <c r="BF15" s="1179"/>
      <c r="BG15" s="1179"/>
      <c r="BH15" s="1179"/>
      <c r="BI15" s="1179"/>
      <c r="BJ15" s="1179"/>
      <c r="BK15" s="1179"/>
      <c r="BL15" s="1179"/>
      <c r="BM15" s="1179"/>
      <c r="BN15" s="1179"/>
      <c r="BO15" s="1179"/>
      <c r="BP15" s="1179"/>
      <c r="BQ15" s="1179"/>
      <c r="BR15" s="1179"/>
      <c r="BS15" s="1179"/>
      <c r="BT15" s="1179"/>
      <c r="BU15" s="1179"/>
      <c r="BV15" s="1179"/>
      <c r="BW15" s="1179"/>
      <c r="BX15" s="1179"/>
      <c r="BY15" s="1179"/>
      <c r="BZ15" s="1179"/>
      <c r="CA15" s="1179"/>
      <c r="CB15" s="1179"/>
      <c r="CC15" s="1179"/>
      <c r="CD15" s="1179"/>
      <c r="CE15" s="1179"/>
      <c r="CF15" s="1179"/>
      <c r="CG15" s="1179"/>
      <c r="CH15" s="1179"/>
      <c r="CI15" s="1179"/>
      <c r="CJ15" s="1179"/>
      <c r="CK15" s="1179"/>
      <c r="CL15" s="1179"/>
      <c r="CM15" s="1179"/>
      <c r="CN15" s="1179"/>
      <c r="CO15" s="1179"/>
      <c r="CP15" s="1179"/>
      <c r="CQ15" s="1179"/>
      <c r="CR15" s="1179"/>
      <c r="CS15" s="1179"/>
      <c r="CT15" s="1179"/>
      <c r="CU15" s="1179"/>
      <c r="CV15" s="1179"/>
      <c r="CW15" s="1179"/>
      <c r="CX15" s="1179"/>
      <c r="CY15" s="1179"/>
      <c r="CZ15" s="1179"/>
      <c r="DA15" s="1179"/>
      <c r="DB15" s="1179"/>
      <c r="DC15" s="1179"/>
      <c r="DD15" s="1179"/>
      <c r="DE15" s="1179"/>
      <c r="DF15" s="1179"/>
      <c r="DG15" s="1179"/>
      <c r="DH15" s="1179"/>
      <c r="DI15" s="1179"/>
      <c r="DJ15" s="1179"/>
      <c r="DK15" s="1179"/>
      <c r="DL15" s="1179"/>
      <c r="DM15" s="1179"/>
      <c r="DN15" s="1179"/>
      <c r="DO15" s="1179"/>
      <c r="DP15" s="1179"/>
      <c r="DQ15" s="1179"/>
      <c r="DR15" s="1179"/>
      <c r="DS15" s="1179"/>
      <c r="DT15" s="1179"/>
      <c r="DU15" s="1179"/>
      <c r="DV15" s="1179"/>
      <c r="DW15" s="1179"/>
      <c r="DX15" s="1179"/>
      <c r="DY15" s="1179"/>
      <c r="DZ15" s="1179"/>
      <c r="EA15" s="1179"/>
      <c r="EB15" s="1179"/>
      <c r="EC15" s="1179"/>
      <c r="ED15" s="1179"/>
      <c r="EE15" s="1179"/>
      <c r="EF15" s="1179"/>
      <c r="EG15" s="1179"/>
      <c r="EH15" s="1179"/>
      <c r="EI15" s="1179"/>
      <c r="EJ15" s="1179"/>
      <c r="EK15" s="1179"/>
      <c r="EL15" s="1179"/>
      <c r="EM15" s="1179"/>
      <c r="EN15" s="1179"/>
      <c r="EO15" s="1179"/>
      <c r="EP15" s="1179"/>
      <c r="EQ15" s="1179"/>
      <c r="ER15" s="1179"/>
      <c r="ES15" s="1179"/>
      <c r="ET15" s="1179"/>
      <c r="EU15" s="1179"/>
      <c r="EV15" s="1179"/>
      <c r="EW15" s="1179"/>
      <c r="EX15" s="1179"/>
      <c r="EY15" s="1179"/>
      <c r="EZ15" s="1179"/>
      <c r="FA15" s="1179"/>
      <c r="FB15" s="1179"/>
      <c r="FC15" s="1179"/>
      <c r="FD15" s="1179"/>
      <c r="FE15" s="1179"/>
      <c r="FF15" s="1179"/>
      <c r="FG15" s="1179"/>
      <c r="FH15" s="1179"/>
      <c r="FI15" s="1179"/>
      <c r="FJ15" s="1179"/>
      <c r="FK15" s="1179"/>
      <c r="FL15" s="1179"/>
      <c r="FM15" s="1179"/>
      <c r="FN15" s="1179"/>
      <c r="FO15" s="1179"/>
      <c r="FP15" s="1179"/>
      <c r="FQ15" s="1179"/>
      <c r="FR15" s="1179"/>
      <c r="FS15" s="1179"/>
      <c r="FT15" s="1179"/>
      <c r="FU15" s="1179"/>
      <c r="FV15" s="1179"/>
      <c r="FW15" s="1179"/>
      <c r="FX15" s="1179"/>
      <c r="FY15" s="1179"/>
      <c r="FZ15" s="1179"/>
      <c r="GA15" s="1179"/>
      <c r="GB15" s="1179"/>
      <c r="GC15" s="1179"/>
      <c r="GD15" s="1179"/>
      <c r="GE15" s="1179"/>
      <c r="GF15" s="1179"/>
      <c r="GG15" s="1179"/>
      <c r="GH15" s="1179"/>
      <c r="GI15" s="1179"/>
      <c r="GJ15" s="1179"/>
      <c r="GK15" s="1179"/>
      <c r="GL15" s="1179"/>
      <c r="GM15" s="1179"/>
      <c r="GN15" s="1179"/>
      <c r="GO15" s="1179"/>
      <c r="GP15" s="1179"/>
      <c r="GQ15" s="1179"/>
      <c r="GR15" s="1179"/>
      <c r="GS15" s="1179"/>
      <c r="GT15" s="1179"/>
      <c r="GU15" s="1179"/>
      <c r="GV15" s="1179"/>
      <c r="GW15" s="1179"/>
      <c r="GX15" s="1179"/>
      <c r="GY15" s="1179"/>
      <c r="GZ15" s="1179"/>
      <c r="HA15" s="1179"/>
      <c r="HB15" s="1179"/>
      <c r="HC15" s="1179"/>
      <c r="HD15" s="1179"/>
      <c r="HE15" s="1179"/>
      <c r="HF15" s="1179"/>
      <c r="HG15" s="1179"/>
      <c r="HH15" s="1179"/>
      <c r="HI15" s="1179"/>
      <c r="HJ15" s="1179"/>
      <c r="HK15" s="1179"/>
      <c r="HL15" s="1179"/>
      <c r="HM15" s="1179"/>
      <c r="HN15" s="1179"/>
      <c r="HO15" s="1179"/>
      <c r="HP15" s="1179"/>
      <c r="HQ15" s="1179"/>
      <c r="HR15" s="1179"/>
      <c r="HS15" s="1179"/>
      <c r="HT15" s="1179"/>
      <c r="HU15" s="1179"/>
      <c r="HV15" s="1179"/>
      <c r="HW15" s="1179"/>
      <c r="HX15" s="1179"/>
      <c r="HY15" s="1179"/>
      <c r="HZ15" s="1179"/>
      <c r="IA15" s="1179"/>
      <c r="IB15" s="1179"/>
      <c r="IC15" s="1179"/>
      <c r="ID15" s="1179"/>
      <c r="IE15" s="1179"/>
      <c r="IF15" s="1179"/>
      <c r="IG15" s="1179"/>
      <c r="IH15" s="1179"/>
      <c r="II15" s="1179"/>
      <c r="IJ15" s="1179"/>
      <c r="IK15" s="1179"/>
      <c r="IL15" s="1179"/>
      <c r="IM15" s="1179"/>
      <c r="IN15" s="1179"/>
      <c r="IO15" s="1179"/>
      <c r="IP15" s="1179"/>
      <c r="IQ15" s="1179"/>
      <c r="IR15" s="1179"/>
      <c r="IS15" s="1179"/>
      <c r="IT15" s="1179"/>
      <c r="IU15" s="1179"/>
      <c r="IV15" s="1179"/>
    </row>
    <row r="16" spans="1:256">
      <c r="A16" s="997"/>
      <c r="B16" s="1014"/>
      <c r="C16" s="1026"/>
      <c r="D16" s="1026"/>
      <c r="E16" s="1040"/>
      <c r="F16" s="1052"/>
      <c r="G16" s="1058"/>
      <c r="H16" s="1065"/>
      <c r="I16" s="1068"/>
      <c r="J16" s="1052"/>
      <c r="K16" s="1058"/>
      <c r="L16" s="1065"/>
      <c r="M16" s="1092"/>
      <c r="N16" s="1110"/>
      <c r="O16" s="1125"/>
      <c r="P16" s="1136"/>
      <c r="Q16" s="1138"/>
      <c r="R16" s="1141"/>
      <c r="S16" s="1141"/>
      <c r="T16" s="1141"/>
      <c r="U16" s="1146"/>
      <c r="V16" s="1153"/>
      <c r="W16" s="1163"/>
      <c r="X16" s="1175"/>
      <c r="Y16" s="1179"/>
      <c r="Z16" s="1179"/>
      <c r="AA16" s="1179"/>
      <c r="AB16" s="1179"/>
      <c r="AC16" s="1179"/>
      <c r="AD16" s="1179"/>
      <c r="AE16" s="1179"/>
      <c r="AF16" s="1179"/>
      <c r="AG16" s="1179"/>
      <c r="AH16" s="1179"/>
      <c r="AI16" s="1179"/>
      <c r="AJ16" s="1179"/>
      <c r="AK16" s="1179"/>
      <c r="AL16" s="1179"/>
      <c r="AM16" s="1179"/>
      <c r="AN16" s="1179"/>
      <c r="AO16" s="1179"/>
      <c r="AP16" s="1179"/>
      <c r="AQ16" s="1179"/>
      <c r="AR16" s="1179"/>
      <c r="AS16" s="1179"/>
      <c r="AT16" s="1179"/>
      <c r="AU16" s="1179"/>
      <c r="AV16" s="1179"/>
      <c r="AW16" s="1179"/>
      <c r="AX16" s="1179"/>
      <c r="AY16" s="1179"/>
      <c r="AZ16" s="1179"/>
      <c r="BA16" s="1179"/>
      <c r="BB16" s="1179"/>
      <c r="BC16" s="1179"/>
      <c r="BD16" s="1179"/>
      <c r="BE16" s="1179"/>
      <c r="BF16" s="1179"/>
      <c r="BG16" s="1179"/>
      <c r="BH16" s="1179"/>
      <c r="BI16" s="1179"/>
      <c r="BJ16" s="1179"/>
      <c r="BK16" s="1179"/>
      <c r="BL16" s="1179"/>
      <c r="BM16" s="1179"/>
      <c r="BN16" s="1179"/>
      <c r="BO16" s="1179"/>
      <c r="BP16" s="1179"/>
      <c r="BQ16" s="1179"/>
      <c r="BR16" s="1179"/>
      <c r="BS16" s="1179"/>
      <c r="BT16" s="1179"/>
      <c r="BU16" s="1179"/>
      <c r="BV16" s="1179"/>
      <c r="BW16" s="1179"/>
      <c r="BX16" s="1179"/>
      <c r="BY16" s="1179"/>
      <c r="BZ16" s="1179"/>
      <c r="CA16" s="1179"/>
      <c r="CB16" s="1179"/>
      <c r="CC16" s="1179"/>
      <c r="CD16" s="1179"/>
      <c r="CE16" s="1179"/>
      <c r="CF16" s="1179"/>
      <c r="CG16" s="1179"/>
      <c r="CH16" s="1179"/>
      <c r="CI16" s="1179"/>
      <c r="CJ16" s="1179"/>
      <c r="CK16" s="1179"/>
      <c r="CL16" s="1179"/>
      <c r="CM16" s="1179"/>
      <c r="CN16" s="1179"/>
      <c r="CO16" s="1179"/>
      <c r="CP16" s="1179"/>
      <c r="CQ16" s="1179"/>
      <c r="CR16" s="1179"/>
      <c r="CS16" s="1179"/>
      <c r="CT16" s="1179"/>
      <c r="CU16" s="1179"/>
      <c r="CV16" s="1179"/>
      <c r="CW16" s="1179"/>
      <c r="CX16" s="1179"/>
      <c r="CY16" s="1179"/>
      <c r="CZ16" s="1179"/>
      <c r="DA16" s="1179"/>
      <c r="DB16" s="1179"/>
      <c r="DC16" s="1179"/>
      <c r="DD16" s="1179"/>
      <c r="DE16" s="1179"/>
      <c r="DF16" s="1179"/>
      <c r="DG16" s="1179"/>
      <c r="DH16" s="1179"/>
      <c r="DI16" s="1179"/>
      <c r="DJ16" s="1179"/>
      <c r="DK16" s="1179"/>
      <c r="DL16" s="1179"/>
      <c r="DM16" s="1179"/>
      <c r="DN16" s="1179"/>
      <c r="DO16" s="1179"/>
      <c r="DP16" s="1179"/>
      <c r="DQ16" s="1179"/>
      <c r="DR16" s="1179"/>
      <c r="DS16" s="1179"/>
      <c r="DT16" s="1179"/>
      <c r="DU16" s="1179"/>
      <c r="DV16" s="1179"/>
      <c r="DW16" s="1179"/>
      <c r="DX16" s="1179"/>
      <c r="DY16" s="1179"/>
      <c r="DZ16" s="1179"/>
      <c r="EA16" s="1179"/>
      <c r="EB16" s="1179"/>
      <c r="EC16" s="1179"/>
      <c r="ED16" s="1179"/>
      <c r="EE16" s="1179"/>
      <c r="EF16" s="1179"/>
      <c r="EG16" s="1179"/>
      <c r="EH16" s="1179"/>
      <c r="EI16" s="1179"/>
      <c r="EJ16" s="1179"/>
      <c r="EK16" s="1179"/>
      <c r="EL16" s="1179"/>
      <c r="EM16" s="1179"/>
      <c r="EN16" s="1179"/>
      <c r="EO16" s="1179"/>
      <c r="EP16" s="1179"/>
      <c r="EQ16" s="1179"/>
      <c r="ER16" s="1179"/>
      <c r="ES16" s="1179"/>
      <c r="ET16" s="1179"/>
      <c r="EU16" s="1179"/>
      <c r="EV16" s="1179"/>
      <c r="EW16" s="1179"/>
      <c r="EX16" s="1179"/>
      <c r="EY16" s="1179"/>
      <c r="EZ16" s="1179"/>
      <c r="FA16" s="1179"/>
      <c r="FB16" s="1179"/>
      <c r="FC16" s="1179"/>
      <c r="FD16" s="1179"/>
      <c r="FE16" s="1179"/>
      <c r="FF16" s="1179"/>
      <c r="FG16" s="1179"/>
      <c r="FH16" s="1179"/>
      <c r="FI16" s="1179"/>
      <c r="FJ16" s="1179"/>
      <c r="FK16" s="1179"/>
      <c r="FL16" s="1179"/>
      <c r="FM16" s="1179"/>
      <c r="FN16" s="1179"/>
      <c r="FO16" s="1179"/>
      <c r="FP16" s="1179"/>
      <c r="FQ16" s="1179"/>
      <c r="FR16" s="1179"/>
      <c r="FS16" s="1179"/>
      <c r="FT16" s="1179"/>
      <c r="FU16" s="1179"/>
      <c r="FV16" s="1179"/>
      <c r="FW16" s="1179"/>
      <c r="FX16" s="1179"/>
      <c r="FY16" s="1179"/>
      <c r="FZ16" s="1179"/>
      <c r="GA16" s="1179"/>
      <c r="GB16" s="1179"/>
      <c r="GC16" s="1179"/>
      <c r="GD16" s="1179"/>
      <c r="GE16" s="1179"/>
      <c r="GF16" s="1179"/>
      <c r="GG16" s="1179"/>
      <c r="GH16" s="1179"/>
      <c r="GI16" s="1179"/>
      <c r="GJ16" s="1179"/>
      <c r="GK16" s="1179"/>
      <c r="GL16" s="1179"/>
      <c r="GM16" s="1179"/>
      <c r="GN16" s="1179"/>
      <c r="GO16" s="1179"/>
      <c r="GP16" s="1179"/>
      <c r="GQ16" s="1179"/>
      <c r="GR16" s="1179"/>
      <c r="GS16" s="1179"/>
      <c r="GT16" s="1179"/>
      <c r="GU16" s="1179"/>
      <c r="GV16" s="1179"/>
      <c r="GW16" s="1179"/>
      <c r="GX16" s="1179"/>
      <c r="GY16" s="1179"/>
      <c r="GZ16" s="1179"/>
      <c r="HA16" s="1179"/>
      <c r="HB16" s="1179"/>
      <c r="HC16" s="1179"/>
      <c r="HD16" s="1179"/>
      <c r="HE16" s="1179"/>
      <c r="HF16" s="1179"/>
      <c r="HG16" s="1179"/>
      <c r="HH16" s="1179"/>
      <c r="HI16" s="1179"/>
      <c r="HJ16" s="1179"/>
      <c r="HK16" s="1179"/>
      <c r="HL16" s="1179"/>
      <c r="HM16" s="1179"/>
      <c r="HN16" s="1179"/>
      <c r="HO16" s="1179"/>
      <c r="HP16" s="1179"/>
      <c r="HQ16" s="1179"/>
      <c r="HR16" s="1179"/>
      <c r="HS16" s="1179"/>
      <c r="HT16" s="1179"/>
      <c r="HU16" s="1179"/>
      <c r="HV16" s="1179"/>
      <c r="HW16" s="1179"/>
      <c r="HX16" s="1179"/>
      <c r="HY16" s="1179"/>
      <c r="HZ16" s="1179"/>
      <c r="IA16" s="1179"/>
      <c r="IB16" s="1179"/>
      <c r="IC16" s="1179"/>
      <c r="ID16" s="1179"/>
      <c r="IE16" s="1179"/>
      <c r="IF16" s="1179"/>
      <c r="IG16" s="1179"/>
      <c r="IH16" s="1179"/>
      <c r="II16" s="1179"/>
      <c r="IJ16" s="1179"/>
      <c r="IK16" s="1179"/>
      <c r="IL16" s="1179"/>
      <c r="IM16" s="1179"/>
      <c r="IN16" s="1179"/>
      <c r="IO16" s="1179"/>
      <c r="IP16" s="1179"/>
      <c r="IQ16" s="1179"/>
      <c r="IR16" s="1179"/>
      <c r="IS16" s="1179"/>
      <c r="IT16" s="1179"/>
      <c r="IU16" s="1179"/>
      <c r="IV16" s="1179"/>
    </row>
    <row r="17" spans="1:256">
      <c r="A17" s="997"/>
      <c r="B17" s="1015"/>
      <c r="C17" s="1027"/>
      <c r="D17" s="1027"/>
      <c r="E17" s="1041"/>
      <c r="F17" s="1052"/>
      <c r="G17" s="1058"/>
      <c r="H17" s="1065"/>
      <c r="I17" s="1068"/>
      <c r="J17" s="1073"/>
      <c r="K17" s="1076"/>
      <c r="L17" s="1080"/>
      <c r="M17" s="1093"/>
      <c r="N17" s="1111"/>
      <c r="O17" s="1125"/>
      <c r="P17" s="1136"/>
      <c r="Q17" s="1138"/>
      <c r="R17" s="1141"/>
      <c r="S17" s="1141"/>
      <c r="T17" s="1141"/>
      <c r="U17" s="1146"/>
      <c r="V17" s="1153"/>
      <c r="W17" s="1163"/>
      <c r="X17" s="1175"/>
      <c r="Y17" s="1179"/>
      <c r="Z17" s="1179"/>
      <c r="AA17" s="1179"/>
      <c r="AB17" s="1179"/>
      <c r="AC17" s="1179"/>
      <c r="AD17" s="1179"/>
      <c r="AE17" s="1179"/>
      <c r="AF17" s="1179"/>
      <c r="AG17" s="1179"/>
      <c r="AH17" s="1179"/>
      <c r="AI17" s="1179"/>
      <c r="AJ17" s="1179"/>
      <c r="AK17" s="1179"/>
      <c r="AL17" s="1179"/>
      <c r="AM17" s="1179"/>
      <c r="AN17" s="1179"/>
      <c r="AO17" s="1179"/>
      <c r="AP17" s="1179"/>
      <c r="AQ17" s="1179"/>
      <c r="AR17" s="1179"/>
      <c r="AS17" s="1179"/>
      <c r="AT17" s="1179"/>
      <c r="AU17" s="1179"/>
      <c r="AV17" s="1179"/>
      <c r="AW17" s="1179"/>
      <c r="AX17" s="1179"/>
      <c r="AY17" s="1179"/>
      <c r="AZ17" s="1179"/>
      <c r="BA17" s="1179"/>
      <c r="BB17" s="1179"/>
      <c r="BC17" s="1179"/>
      <c r="BD17" s="1179"/>
      <c r="BE17" s="1179"/>
      <c r="BF17" s="1179"/>
      <c r="BG17" s="1179"/>
      <c r="BH17" s="1179"/>
      <c r="BI17" s="1179"/>
      <c r="BJ17" s="1179"/>
      <c r="BK17" s="1179"/>
      <c r="BL17" s="1179"/>
      <c r="BM17" s="1179"/>
      <c r="BN17" s="1179"/>
      <c r="BO17" s="1179"/>
      <c r="BP17" s="1179"/>
      <c r="BQ17" s="1179"/>
      <c r="BR17" s="1179"/>
      <c r="BS17" s="1179"/>
      <c r="BT17" s="1179"/>
      <c r="BU17" s="1179"/>
      <c r="BV17" s="1179"/>
      <c r="BW17" s="1179"/>
      <c r="BX17" s="1179"/>
      <c r="BY17" s="1179"/>
      <c r="BZ17" s="1179"/>
      <c r="CA17" s="1179"/>
      <c r="CB17" s="1179"/>
      <c r="CC17" s="1179"/>
      <c r="CD17" s="1179"/>
      <c r="CE17" s="1179"/>
      <c r="CF17" s="1179"/>
      <c r="CG17" s="1179"/>
      <c r="CH17" s="1179"/>
      <c r="CI17" s="1179"/>
      <c r="CJ17" s="1179"/>
      <c r="CK17" s="1179"/>
      <c r="CL17" s="1179"/>
      <c r="CM17" s="1179"/>
      <c r="CN17" s="1179"/>
      <c r="CO17" s="1179"/>
      <c r="CP17" s="1179"/>
      <c r="CQ17" s="1179"/>
      <c r="CR17" s="1179"/>
      <c r="CS17" s="1179"/>
      <c r="CT17" s="1179"/>
      <c r="CU17" s="1179"/>
      <c r="CV17" s="1179"/>
      <c r="CW17" s="1179"/>
      <c r="CX17" s="1179"/>
      <c r="CY17" s="1179"/>
      <c r="CZ17" s="1179"/>
      <c r="DA17" s="1179"/>
      <c r="DB17" s="1179"/>
      <c r="DC17" s="1179"/>
      <c r="DD17" s="1179"/>
      <c r="DE17" s="1179"/>
      <c r="DF17" s="1179"/>
      <c r="DG17" s="1179"/>
      <c r="DH17" s="1179"/>
      <c r="DI17" s="1179"/>
      <c r="DJ17" s="1179"/>
      <c r="DK17" s="1179"/>
      <c r="DL17" s="1179"/>
      <c r="DM17" s="1179"/>
      <c r="DN17" s="1179"/>
      <c r="DO17" s="1179"/>
      <c r="DP17" s="1179"/>
      <c r="DQ17" s="1179"/>
      <c r="DR17" s="1179"/>
      <c r="DS17" s="1179"/>
      <c r="DT17" s="1179"/>
      <c r="DU17" s="1179"/>
      <c r="DV17" s="1179"/>
      <c r="DW17" s="1179"/>
      <c r="DX17" s="1179"/>
      <c r="DY17" s="1179"/>
      <c r="DZ17" s="1179"/>
      <c r="EA17" s="1179"/>
      <c r="EB17" s="1179"/>
      <c r="EC17" s="1179"/>
      <c r="ED17" s="1179"/>
      <c r="EE17" s="1179"/>
      <c r="EF17" s="1179"/>
      <c r="EG17" s="1179"/>
      <c r="EH17" s="1179"/>
      <c r="EI17" s="1179"/>
      <c r="EJ17" s="1179"/>
      <c r="EK17" s="1179"/>
      <c r="EL17" s="1179"/>
      <c r="EM17" s="1179"/>
      <c r="EN17" s="1179"/>
      <c r="EO17" s="1179"/>
      <c r="EP17" s="1179"/>
      <c r="EQ17" s="1179"/>
      <c r="ER17" s="1179"/>
      <c r="ES17" s="1179"/>
      <c r="ET17" s="1179"/>
      <c r="EU17" s="1179"/>
      <c r="EV17" s="1179"/>
      <c r="EW17" s="1179"/>
      <c r="EX17" s="1179"/>
      <c r="EY17" s="1179"/>
      <c r="EZ17" s="1179"/>
      <c r="FA17" s="1179"/>
      <c r="FB17" s="1179"/>
      <c r="FC17" s="1179"/>
      <c r="FD17" s="1179"/>
      <c r="FE17" s="1179"/>
      <c r="FF17" s="1179"/>
      <c r="FG17" s="1179"/>
      <c r="FH17" s="1179"/>
      <c r="FI17" s="1179"/>
      <c r="FJ17" s="1179"/>
      <c r="FK17" s="1179"/>
      <c r="FL17" s="1179"/>
      <c r="FM17" s="1179"/>
      <c r="FN17" s="1179"/>
      <c r="FO17" s="1179"/>
      <c r="FP17" s="1179"/>
      <c r="FQ17" s="1179"/>
      <c r="FR17" s="1179"/>
      <c r="FS17" s="1179"/>
      <c r="FT17" s="1179"/>
      <c r="FU17" s="1179"/>
      <c r="FV17" s="1179"/>
      <c r="FW17" s="1179"/>
      <c r="FX17" s="1179"/>
      <c r="FY17" s="1179"/>
      <c r="FZ17" s="1179"/>
      <c r="GA17" s="1179"/>
      <c r="GB17" s="1179"/>
      <c r="GC17" s="1179"/>
      <c r="GD17" s="1179"/>
      <c r="GE17" s="1179"/>
      <c r="GF17" s="1179"/>
      <c r="GG17" s="1179"/>
      <c r="GH17" s="1179"/>
      <c r="GI17" s="1179"/>
      <c r="GJ17" s="1179"/>
      <c r="GK17" s="1179"/>
      <c r="GL17" s="1179"/>
      <c r="GM17" s="1179"/>
      <c r="GN17" s="1179"/>
      <c r="GO17" s="1179"/>
      <c r="GP17" s="1179"/>
      <c r="GQ17" s="1179"/>
      <c r="GR17" s="1179"/>
      <c r="GS17" s="1179"/>
      <c r="GT17" s="1179"/>
      <c r="GU17" s="1179"/>
      <c r="GV17" s="1179"/>
      <c r="GW17" s="1179"/>
      <c r="GX17" s="1179"/>
      <c r="GY17" s="1179"/>
      <c r="GZ17" s="1179"/>
      <c r="HA17" s="1179"/>
      <c r="HB17" s="1179"/>
      <c r="HC17" s="1179"/>
      <c r="HD17" s="1179"/>
      <c r="HE17" s="1179"/>
      <c r="HF17" s="1179"/>
      <c r="HG17" s="1179"/>
      <c r="HH17" s="1179"/>
      <c r="HI17" s="1179"/>
      <c r="HJ17" s="1179"/>
      <c r="HK17" s="1179"/>
      <c r="HL17" s="1179"/>
      <c r="HM17" s="1179"/>
      <c r="HN17" s="1179"/>
      <c r="HO17" s="1179"/>
      <c r="HP17" s="1179"/>
      <c r="HQ17" s="1179"/>
      <c r="HR17" s="1179"/>
      <c r="HS17" s="1179"/>
      <c r="HT17" s="1179"/>
      <c r="HU17" s="1179"/>
      <c r="HV17" s="1179"/>
      <c r="HW17" s="1179"/>
      <c r="HX17" s="1179"/>
      <c r="HY17" s="1179"/>
      <c r="HZ17" s="1179"/>
      <c r="IA17" s="1179"/>
      <c r="IB17" s="1179"/>
      <c r="IC17" s="1179"/>
      <c r="ID17" s="1179"/>
      <c r="IE17" s="1179"/>
      <c r="IF17" s="1179"/>
      <c r="IG17" s="1179"/>
      <c r="IH17" s="1179"/>
      <c r="II17" s="1179"/>
      <c r="IJ17" s="1179"/>
      <c r="IK17" s="1179"/>
      <c r="IL17" s="1179"/>
      <c r="IM17" s="1179"/>
      <c r="IN17" s="1179"/>
      <c r="IO17" s="1179"/>
      <c r="IP17" s="1179"/>
      <c r="IQ17" s="1179"/>
      <c r="IR17" s="1179"/>
      <c r="IS17" s="1179"/>
      <c r="IT17" s="1179"/>
      <c r="IU17" s="1179"/>
      <c r="IV17" s="1179"/>
    </row>
    <row r="18" spans="1:256">
      <c r="A18" s="997"/>
      <c r="B18" s="1016"/>
      <c r="C18" s="1028"/>
      <c r="D18" s="1028"/>
      <c r="E18" s="1042"/>
      <c r="F18" s="1052"/>
      <c r="G18" s="1058"/>
      <c r="H18" s="1065"/>
      <c r="I18" s="1068"/>
      <c r="J18" s="1074" t="s">
        <v>1051</v>
      </c>
      <c r="K18" s="1077"/>
      <c r="L18" s="1081"/>
      <c r="M18" s="1092"/>
      <c r="N18" s="1112"/>
      <c r="O18" s="1126"/>
      <c r="P18" s="1136"/>
      <c r="Q18" s="1138"/>
      <c r="R18" s="1141"/>
      <c r="S18" s="1141"/>
      <c r="T18" s="1141"/>
      <c r="U18" s="1146"/>
      <c r="V18" s="1153"/>
      <c r="W18" s="1164" t="s">
        <v>688</v>
      </c>
      <c r="X18" s="1176"/>
      <c r="Y18" s="1179"/>
      <c r="Z18" s="1179"/>
      <c r="AA18" s="1179"/>
      <c r="AB18" s="1179"/>
      <c r="AC18" s="1179"/>
      <c r="AD18" s="1179"/>
      <c r="AE18" s="1179"/>
      <c r="AF18" s="1179"/>
      <c r="AG18" s="1179"/>
      <c r="AH18" s="1179"/>
      <c r="AI18" s="1179"/>
      <c r="AJ18" s="1179"/>
      <c r="AK18" s="1179"/>
      <c r="AL18" s="1179"/>
      <c r="AM18" s="1179"/>
      <c r="AN18" s="1179"/>
      <c r="AO18" s="1179"/>
      <c r="AP18" s="1179"/>
      <c r="AQ18" s="1179"/>
      <c r="AR18" s="1179"/>
      <c r="AS18" s="1179"/>
      <c r="AT18" s="1179"/>
      <c r="AU18" s="1179"/>
      <c r="AV18" s="1179"/>
      <c r="AW18" s="1179"/>
      <c r="AX18" s="1179"/>
      <c r="AY18" s="1179"/>
      <c r="AZ18" s="1179"/>
      <c r="BA18" s="1179"/>
      <c r="BB18" s="1179"/>
      <c r="BC18" s="1179"/>
      <c r="BD18" s="1179"/>
      <c r="BE18" s="1179"/>
      <c r="BF18" s="1179"/>
      <c r="BG18" s="1179"/>
      <c r="BH18" s="1179"/>
      <c r="BI18" s="1179"/>
      <c r="BJ18" s="1179"/>
      <c r="BK18" s="1179"/>
      <c r="BL18" s="1179"/>
      <c r="BM18" s="1179"/>
      <c r="BN18" s="1179"/>
      <c r="BO18" s="1179"/>
      <c r="BP18" s="1179"/>
      <c r="BQ18" s="1179"/>
      <c r="BR18" s="1179"/>
      <c r="BS18" s="1179"/>
      <c r="BT18" s="1179"/>
      <c r="BU18" s="1179"/>
      <c r="BV18" s="1179"/>
      <c r="BW18" s="1179"/>
      <c r="BX18" s="1179"/>
      <c r="BY18" s="1179"/>
      <c r="BZ18" s="1179"/>
      <c r="CA18" s="1179"/>
      <c r="CB18" s="1179"/>
      <c r="CC18" s="1179"/>
      <c r="CD18" s="1179"/>
      <c r="CE18" s="1179"/>
      <c r="CF18" s="1179"/>
      <c r="CG18" s="1179"/>
      <c r="CH18" s="1179"/>
      <c r="CI18" s="1179"/>
      <c r="CJ18" s="1179"/>
      <c r="CK18" s="1179"/>
      <c r="CL18" s="1179"/>
      <c r="CM18" s="1179"/>
      <c r="CN18" s="1179"/>
      <c r="CO18" s="1179"/>
      <c r="CP18" s="1179"/>
      <c r="CQ18" s="1179"/>
      <c r="CR18" s="1179"/>
      <c r="CS18" s="1179"/>
      <c r="CT18" s="1179"/>
      <c r="CU18" s="1179"/>
      <c r="CV18" s="1179"/>
      <c r="CW18" s="1179"/>
      <c r="CX18" s="1179"/>
      <c r="CY18" s="1179"/>
      <c r="CZ18" s="1179"/>
      <c r="DA18" s="1179"/>
      <c r="DB18" s="1179"/>
      <c r="DC18" s="1179"/>
      <c r="DD18" s="1179"/>
      <c r="DE18" s="1179"/>
      <c r="DF18" s="1179"/>
      <c r="DG18" s="1179"/>
      <c r="DH18" s="1179"/>
      <c r="DI18" s="1179"/>
      <c r="DJ18" s="1179"/>
      <c r="DK18" s="1179"/>
      <c r="DL18" s="1179"/>
      <c r="DM18" s="1179"/>
      <c r="DN18" s="1179"/>
      <c r="DO18" s="1179"/>
      <c r="DP18" s="1179"/>
      <c r="DQ18" s="1179"/>
      <c r="DR18" s="1179"/>
      <c r="DS18" s="1179"/>
      <c r="DT18" s="1179"/>
      <c r="DU18" s="1179"/>
      <c r="DV18" s="1179"/>
      <c r="DW18" s="1179"/>
      <c r="DX18" s="1179"/>
      <c r="DY18" s="1179"/>
      <c r="DZ18" s="1179"/>
      <c r="EA18" s="1179"/>
      <c r="EB18" s="1179"/>
      <c r="EC18" s="1179"/>
      <c r="ED18" s="1179"/>
      <c r="EE18" s="1179"/>
      <c r="EF18" s="1179"/>
      <c r="EG18" s="1179"/>
      <c r="EH18" s="1179"/>
      <c r="EI18" s="1179"/>
      <c r="EJ18" s="1179"/>
      <c r="EK18" s="1179"/>
      <c r="EL18" s="1179"/>
      <c r="EM18" s="1179"/>
      <c r="EN18" s="1179"/>
      <c r="EO18" s="1179"/>
      <c r="EP18" s="1179"/>
      <c r="EQ18" s="1179"/>
      <c r="ER18" s="1179"/>
      <c r="ES18" s="1179"/>
      <c r="ET18" s="1179"/>
      <c r="EU18" s="1179"/>
      <c r="EV18" s="1179"/>
      <c r="EW18" s="1179"/>
      <c r="EX18" s="1179"/>
      <c r="EY18" s="1179"/>
      <c r="EZ18" s="1179"/>
      <c r="FA18" s="1179"/>
      <c r="FB18" s="1179"/>
      <c r="FC18" s="1179"/>
      <c r="FD18" s="1179"/>
      <c r="FE18" s="1179"/>
      <c r="FF18" s="1179"/>
      <c r="FG18" s="1179"/>
      <c r="FH18" s="1179"/>
      <c r="FI18" s="1179"/>
      <c r="FJ18" s="1179"/>
      <c r="FK18" s="1179"/>
      <c r="FL18" s="1179"/>
      <c r="FM18" s="1179"/>
      <c r="FN18" s="1179"/>
      <c r="FO18" s="1179"/>
      <c r="FP18" s="1179"/>
      <c r="FQ18" s="1179"/>
      <c r="FR18" s="1179"/>
      <c r="FS18" s="1179"/>
      <c r="FT18" s="1179"/>
      <c r="FU18" s="1179"/>
      <c r="FV18" s="1179"/>
      <c r="FW18" s="1179"/>
      <c r="FX18" s="1179"/>
      <c r="FY18" s="1179"/>
      <c r="FZ18" s="1179"/>
      <c r="GA18" s="1179"/>
      <c r="GB18" s="1179"/>
      <c r="GC18" s="1179"/>
      <c r="GD18" s="1179"/>
      <c r="GE18" s="1179"/>
      <c r="GF18" s="1179"/>
      <c r="GG18" s="1179"/>
      <c r="GH18" s="1179"/>
      <c r="GI18" s="1179"/>
      <c r="GJ18" s="1179"/>
      <c r="GK18" s="1179"/>
      <c r="GL18" s="1179"/>
      <c r="GM18" s="1179"/>
      <c r="GN18" s="1179"/>
      <c r="GO18" s="1179"/>
      <c r="GP18" s="1179"/>
      <c r="GQ18" s="1179"/>
      <c r="GR18" s="1179"/>
      <c r="GS18" s="1179"/>
      <c r="GT18" s="1179"/>
      <c r="GU18" s="1179"/>
      <c r="GV18" s="1179"/>
      <c r="GW18" s="1179"/>
      <c r="GX18" s="1179"/>
      <c r="GY18" s="1179"/>
      <c r="GZ18" s="1179"/>
      <c r="HA18" s="1179"/>
      <c r="HB18" s="1179"/>
      <c r="HC18" s="1179"/>
      <c r="HD18" s="1179"/>
      <c r="HE18" s="1179"/>
      <c r="HF18" s="1179"/>
      <c r="HG18" s="1179"/>
      <c r="HH18" s="1179"/>
      <c r="HI18" s="1179"/>
      <c r="HJ18" s="1179"/>
      <c r="HK18" s="1179"/>
      <c r="HL18" s="1179"/>
      <c r="HM18" s="1179"/>
      <c r="HN18" s="1179"/>
      <c r="HO18" s="1179"/>
      <c r="HP18" s="1179"/>
      <c r="HQ18" s="1179"/>
      <c r="HR18" s="1179"/>
      <c r="HS18" s="1179"/>
      <c r="HT18" s="1179"/>
      <c r="HU18" s="1179"/>
      <c r="HV18" s="1179"/>
      <c r="HW18" s="1179"/>
      <c r="HX18" s="1179"/>
      <c r="HY18" s="1179"/>
      <c r="HZ18" s="1179"/>
      <c r="IA18" s="1179"/>
      <c r="IB18" s="1179"/>
      <c r="IC18" s="1179"/>
      <c r="ID18" s="1179"/>
      <c r="IE18" s="1179"/>
      <c r="IF18" s="1179"/>
      <c r="IG18" s="1179"/>
      <c r="IH18" s="1179"/>
      <c r="II18" s="1179"/>
      <c r="IJ18" s="1179"/>
      <c r="IK18" s="1179"/>
      <c r="IL18" s="1179"/>
      <c r="IM18" s="1179"/>
      <c r="IN18" s="1179"/>
      <c r="IO18" s="1179"/>
      <c r="IP18" s="1179"/>
      <c r="IQ18" s="1179"/>
      <c r="IR18" s="1179"/>
      <c r="IS18" s="1179"/>
      <c r="IT18" s="1179"/>
      <c r="IU18" s="1179"/>
      <c r="IV18" s="1179"/>
    </row>
    <row r="19" spans="1:256">
      <c r="A19" s="997"/>
      <c r="B19" s="1015"/>
      <c r="C19" s="1027"/>
      <c r="D19" s="1027"/>
      <c r="E19" s="1041"/>
      <c r="F19" s="1052"/>
      <c r="G19" s="1058"/>
      <c r="H19" s="1065"/>
      <c r="I19" s="1068"/>
      <c r="J19" s="1052"/>
      <c r="K19" s="1058"/>
      <c r="L19" s="1065"/>
      <c r="M19" s="1094"/>
      <c r="N19" s="1113"/>
      <c r="O19" s="1127"/>
      <c r="P19" s="1136"/>
      <c r="Q19" s="1138"/>
      <c r="R19" s="1141"/>
      <c r="S19" s="1141"/>
      <c r="T19" s="1141"/>
      <c r="U19" s="1146"/>
      <c r="V19" s="1153"/>
      <c r="W19" s="1163"/>
      <c r="X19" s="1175"/>
      <c r="Y19" s="1179"/>
      <c r="Z19" s="1179"/>
      <c r="AA19" s="1179"/>
      <c r="AB19" s="1179"/>
      <c r="AC19" s="1179"/>
      <c r="AD19" s="1179"/>
      <c r="AE19" s="1179"/>
      <c r="AF19" s="1179"/>
      <c r="AG19" s="1179"/>
      <c r="AH19" s="1179"/>
      <c r="AI19" s="1179"/>
      <c r="AJ19" s="1179"/>
      <c r="AK19" s="1179"/>
      <c r="AL19" s="1179"/>
      <c r="AM19" s="1179"/>
      <c r="AN19" s="1179"/>
      <c r="AO19" s="1179"/>
      <c r="AP19" s="1179"/>
      <c r="AQ19" s="1179"/>
      <c r="AR19" s="1179"/>
      <c r="AS19" s="1179"/>
      <c r="AT19" s="1179"/>
      <c r="AU19" s="1179"/>
      <c r="AV19" s="1179"/>
      <c r="AW19" s="1179"/>
      <c r="AX19" s="1179"/>
      <c r="AY19" s="1179"/>
      <c r="AZ19" s="1179"/>
      <c r="BA19" s="1179"/>
      <c r="BB19" s="1179"/>
      <c r="BC19" s="1179"/>
      <c r="BD19" s="1179"/>
      <c r="BE19" s="1179"/>
      <c r="BF19" s="1179"/>
      <c r="BG19" s="1179"/>
      <c r="BH19" s="1179"/>
      <c r="BI19" s="1179"/>
      <c r="BJ19" s="1179"/>
      <c r="BK19" s="1179"/>
      <c r="BL19" s="1179"/>
      <c r="BM19" s="1179"/>
      <c r="BN19" s="1179"/>
      <c r="BO19" s="1179"/>
      <c r="BP19" s="1179"/>
      <c r="BQ19" s="1179"/>
      <c r="BR19" s="1179"/>
      <c r="BS19" s="1179"/>
      <c r="BT19" s="1179"/>
      <c r="BU19" s="1179"/>
      <c r="BV19" s="1179"/>
      <c r="BW19" s="1179"/>
      <c r="BX19" s="1179"/>
      <c r="BY19" s="1179"/>
      <c r="BZ19" s="1179"/>
      <c r="CA19" s="1179"/>
      <c r="CB19" s="1179"/>
      <c r="CC19" s="1179"/>
      <c r="CD19" s="1179"/>
      <c r="CE19" s="1179"/>
      <c r="CF19" s="1179"/>
      <c r="CG19" s="1179"/>
      <c r="CH19" s="1179"/>
      <c r="CI19" s="1179"/>
      <c r="CJ19" s="1179"/>
      <c r="CK19" s="1179"/>
      <c r="CL19" s="1179"/>
      <c r="CM19" s="1179"/>
      <c r="CN19" s="1179"/>
      <c r="CO19" s="1179"/>
      <c r="CP19" s="1179"/>
      <c r="CQ19" s="1179"/>
      <c r="CR19" s="1179"/>
      <c r="CS19" s="1179"/>
      <c r="CT19" s="1179"/>
      <c r="CU19" s="1179"/>
      <c r="CV19" s="1179"/>
      <c r="CW19" s="1179"/>
      <c r="CX19" s="1179"/>
      <c r="CY19" s="1179"/>
      <c r="CZ19" s="1179"/>
      <c r="DA19" s="1179"/>
      <c r="DB19" s="1179"/>
      <c r="DC19" s="1179"/>
      <c r="DD19" s="1179"/>
      <c r="DE19" s="1179"/>
      <c r="DF19" s="1179"/>
      <c r="DG19" s="1179"/>
      <c r="DH19" s="1179"/>
      <c r="DI19" s="1179"/>
      <c r="DJ19" s="1179"/>
      <c r="DK19" s="1179"/>
      <c r="DL19" s="1179"/>
      <c r="DM19" s="1179"/>
      <c r="DN19" s="1179"/>
      <c r="DO19" s="1179"/>
      <c r="DP19" s="1179"/>
      <c r="DQ19" s="1179"/>
      <c r="DR19" s="1179"/>
      <c r="DS19" s="1179"/>
      <c r="DT19" s="1179"/>
      <c r="DU19" s="1179"/>
      <c r="DV19" s="1179"/>
      <c r="DW19" s="1179"/>
      <c r="DX19" s="1179"/>
      <c r="DY19" s="1179"/>
      <c r="DZ19" s="1179"/>
      <c r="EA19" s="1179"/>
      <c r="EB19" s="1179"/>
      <c r="EC19" s="1179"/>
      <c r="ED19" s="1179"/>
      <c r="EE19" s="1179"/>
      <c r="EF19" s="1179"/>
      <c r="EG19" s="1179"/>
      <c r="EH19" s="1179"/>
      <c r="EI19" s="1179"/>
      <c r="EJ19" s="1179"/>
      <c r="EK19" s="1179"/>
      <c r="EL19" s="1179"/>
      <c r="EM19" s="1179"/>
      <c r="EN19" s="1179"/>
      <c r="EO19" s="1179"/>
      <c r="EP19" s="1179"/>
      <c r="EQ19" s="1179"/>
      <c r="ER19" s="1179"/>
      <c r="ES19" s="1179"/>
      <c r="ET19" s="1179"/>
      <c r="EU19" s="1179"/>
      <c r="EV19" s="1179"/>
      <c r="EW19" s="1179"/>
      <c r="EX19" s="1179"/>
      <c r="EY19" s="1179"/>
      <c r="EZ19" s="1179"/>
      <c r="FA19" s="1179"/>
      <c r="FB19" s="1179"/>
      <c r="FC19" s="1179"/>
      <c r="FD19" s="1179"/>
      <c r="FE19" s="1179"/>
      <c r="FF19" s="1179"/>
      <c r="FG19" s="1179"/>
      <c r="FH19" s="1179"/>
      <c r="FI19" s="1179"/>
      <c r="FJ19" s="1179"/>
      <c r="FK19" s="1179"/>
      <c r="FL19" s="1179"/>
      <c r="FM19" s="1179"/>
      <c r="FN19" s="1179"/>
      <c r="FO19" s="1179"/>
      <c r="FP19" s="1179"/>
      <c r="FQ19" s="1179"/>
      <c r="FR19" s="1179"/>
      <c r="FS19" s="1179"/>
      <c r="FT19" s="1179"/>
      <c r="FU19" s="1179"/>
      <c r="FV19" s="1179"/>
      <c r="FW19" s="1179"/>
      <c r="FX19" s="1179"/>
      <c r="FY19" s="1179"/>
      <c r="FZ19" s="1179"/>
      <c r="GA19" s="1179"/>
      <c r="GB19" s="1179"/>
      <c r="GC19" s="1179"/>
      <c r="GD19" s="1179"/>
      <c r="GE19" s="1179"/>
      <c r="GF19" s="1179"/>
      <c r="GG19" s="1179"/>
      <c r="GH19" s="1179"/>
      <c r="GI19" s="1179"/>
      <c r="GJ19" s="1179"/>
      <c r="GK19" s="1179"/>
      <c r="GL19" s="1179"/>
      <c r="GM19" s="1179"/>
      <c r="GN19" s="1179"/>
      <c r="GO19" s="1179"/>
      <c r="GP19" s="1179"/>
      <c r="GQ19" s="1179"/>
      <c r="GR19" s="1179"/>
      <c r="GS19" s="1179"/>
      <c r="GT19" s="1179"/>
      <c r="GU19" s="1179"/>
      <c r="GV19" s="1179"/>
      <c r="GW19" s="1179"/>
      <c r="GX19" s="1179"/>
      <c r="GY19" s="1179"/>
      <c r="GZ19" s="1179"/>
      <c r="HA19" s="1179"/>
      <c r="HB19" s="1179"/>
      <c r="HC19" s="1179"/>
      <c r="HD19" s="1179"/>
      <c r="HE19" s="1179"/>
      <c r="HF19" s="1179"/>
      <c r="HG19" s="1179"/>
      <c r="HH19" s="1179"/>
      <c r="HI19" s="1179"/>
      <c r="HJ19" s="1179"/>
      <c r="HK19" s="1179"/>
      <c r="HL19" s="1179"/>
      <c r="HM19" s="1179"/>
      <c r="HN19" s="1179"/>
      <c r="HO19" s="1179"/>
      <c r="HP19" s="1179"/>
      <c r="HQ19" s="1179"/>
      <c r="HR19" s="1179"/>
      <c r="HS19" s="1179"/>
      <c r="HT19" s="1179"/>
      <c r="HU19" s="1179"/>
      <c r="HV19" s="1179"/>
      <c r="HW19" s="1179"/>
      <c r="HX19" s="1179"/>
      <c r="HY19" s="1179"/>
      <c r="HZ19" s="1179"/>
      <c r="IA19" s="1179"/>
      <c r="IB19" s="1179"/>
      <c r="IC19" s="1179"/>
      <c r="ID19" s="1179"/>
      <c r="IE19" s="1179"/>
      <c r="IF19" s="1179"/>
      <c r="IG19" s="1179"/>
      <c r="IH19" s="1179"/>
      <c r="II19" s="1179"/>
      <c r="IJ19" s="1179"/>
      <c r="IK19" s="1179"/>
      <c r="IL19" s="1179"/>
      <c r="IM19" s="1179"/>
      <c r="IN19" s="1179"/>
      <c r="IO19" s="1179"/>
      <c r="IP19" s="1179"/>
      <c r="IQ19" s="1179"/>
      <c r="IR19" s="1179"/>
      <c r="IS19" s="1179"/>
      <c r="IT19" s="1179"/>
      <c r="IU19" s="1179"/>
      <c r="IV19" s="1179"/>
    </row>
    <row r="20" spans="1:256">
      <c r="A20" s="998"/>
      <c r="B20" s="1017"/>
      <c r="C20" s="1029"/>
      <c r="D20" s="1029"/>
      <c r="E20" s="1043"/>
      <c r="F20" s="1053"/>
      <c r="G20" s="1059"/>
      <c r="H20" s="1066"/>
      <c r="I20" s="1069"/>
      <c r="J20" s="1053"/>
      <c r="K20" s="1059"/>
      <c r="L20" s="1066"/>
      <c r="M20" s="1095"/>
      <c r="N20" s="1114"/>
      <c r="O20" s="1128"/>
      <c r="P20" s="1095"/>
      <c r="Q20" s="1139"/>
      <c r="R20" s="1142"/>
      <c r="S20" s="1142"/>
      <c r="T20" s="1142"/>
      <c r="U20" s="1147"/>
      <c r="V20" s="1154"/>
      <c r="W20" s="1165"/>
      <c r="X20" s="1177"/>
      <c r="Y20" s="1179"/>
      <c r="Z20" s="1179"/>
      <c r="AA20" s="1179"/>
      <c r="AB20" s="1179"/>
      <c r="AC20" s="1179"/>
      <c r="AD20" s="1179"/>
      <c r="AE20" s="1179"/>
      <c r="AF20" s="1179"/>
      <c r="AG20" s="1179"/>
      <c r="AH20" s="1179"/>
      <c r="AI20" s="1179"/>
      <c r="AJ20" s="1179"/>
      <c r="AK20" s="1179"/>
      <c r="AL20" s="1179"/>
      <c r="AM20" s="1179"/>
      <c r="AN20" s="1179"/>
      <c r="AO20" s="1179"/>
      <c r="AP20" s="1179"/>
      <c r="AQ20" s="1179"/>
      <c r="AR20" s="1179"/>
      <c r="AS20" s="1179"/>
      <c r="AT20" s="1179"/>
      <c r="AU20" s="1179"/>
      <c r="AV20" s="1179"/>
      <c r="AW20" s="1179"/>
      <c r="AX20" s="1179"/>
      <c r="AY20" s="1179"/>
      <c r="AZ20" s="1179"/>
      <c r="BA20" s="1179"/>
      <c r="BB20" s="1179"/>
      <c r="BC20" s="1179"/>
      <c r="BD20" s="1179"/>
      <c r="BE20" s="1179"/>
      <c r="BF20" s="1179"/>
      <c r="BG20" s="1179"/>
      <c r="BH20" s="1179"/>
      <c r="BI20" s="1179"/>
      <c r="BJ20" s="1179"/>
      <c r="BK20" s="1179"/>
      <c r="BL20" s="1179"/>
      <c r="BM20" s="1179"/>
      <c r="BN20" s="1179"/>
      <c r="BO20" s="1179"/>
      <c r="BP20" s="1179"/>
      <c r="BQ20" s="1179"/>
      <c r="BR20" s="1179"/>
      <c r="BS20" s="1179"/>
      <c r="BT20" s="1179"/>
      <c r="BU20" s="1179"/>
      <c r="BV20" s="1179"/>
      <c r="BW20" s="1179"/>
      <c r="BX20" s="1179"/>
      <c r="BY20" s="1179"/>
      <c r="BZ20" s="1179"/>
      <c r="CA20" s="1179"/>
      <c r="CB20" s="1179"/>
      <c r="CC20" s="1179"/>
      <c r="CD20" s="1179"/>
      <c r="CE20" s="1179"/>
      <c r="CF20" s="1179"/>
      <c r="CG20" s="1179"/>
      <c r="CH20" s="1179"/>
      <c r="CI20" s="1179"/>
      <c r="CJ20" s="1179"/>
      <c r="CK20" s="1179"/>
      <c r="CL20" s="1179"/>
      <c r="CM20" s="1179"/>
      <c r="CN20" s="1179"/>
      <c r="CO20" s="1179"/>
      <c r="CP20" s="1179"/>
      <c r="CQ20" s="1179"/>
      <c r="CR20" s="1179"/>
      <c r="CS20" s="1179"/>
      <c r="CT20" s="1179"/>
      <c r="CU20" s="1179"/>
      <c r="CV20" s="1179"/>
      <c r="CW20" s="1179"/>
      <c r="CX20" s="1179"/>
      <c r="CY20" s="1179"/>
      <c r="CZ20" s="1179"/>
      <c r="DA20" s="1179"/>
      <c r="DB20" s="1179"/>
      <c r="DC20" s="1179"/>
      <c r="DD20" s="1179"/>
      <c r="DE20" s="1179"/>
      <c r="DF20" s="1179"/>
      <c r="DG20" s="1179"/>
      <c r="DH20" s="1179"/>
      <c r="DI20" s="1179"/>
      <c r="DJ20" s="1179"/>
      <c r="DK20" s="1179"/>
      <c r="DL20" s="1179"/>
      <c r="DM20" s="1179"/>
      <c r="DN20" s="1179"/>
      <c r="DO20" s="1179"/>
      <c r="DP20" s="1179"/>
      <c r="DQ20" s="1179"/>
      <c r="DR20" s="1179"/>
      <c r="DS20" s="1179"/>
      <c r="DT20" s="1179"/>
      <c r="DU20" s="1179"/>
      <c r="DV20" s="1179"/>
      <c r="DW20" s="1179"/>
      <c r="DX20" s="1179"/>
      <c r="DY20" s="1179"/>
      <c r="DZ20" s="1179"/>
      <c r="EA20" s="1179"/>
      <c r="EB20" s="1179"/>
      <c r="EC20" s="1179"/>
      <c r="ED20" s="1179"/>
      <c r="EE20" s="1179"/>
      <c r="EF20" s="1179"/>
      <c r="EG20" s="1179"/>
      <c r="EH20" s="1179"/>
      <c r="EI20" s="1179"/>
      <c r="EJ20" s="1179"/>
      <c r="EK20" s="1179"/>
      <c r="EL20" s="1179"/>
      <c r="EM20" s="1179"/>
      <c r="EN20" s="1179"/>
      <c r="EO20" s="1179"/>
      <c r="EP20" s="1179"/>
      <c r="EQ20" s="1179"/>
      <c r="ER20" s="1179"/>
      <c r="ES20" s="1179"/>
      <c r="ET20" s="1179"/>
      <c r="EU20" s="1179"/>
      <c r="EV20" s="1179"/>
      <c r="EW20" s="1179"/>
      <c r="EX20" s="1179"/>
      <c r="EY20" s="1179"/>
      <c r="EZ20" s="1179"/>
      <c r="FA20" s="1179"/>
      <c r="FB20" s="1179"/>
      <c r="FC20" s="1179"/>
      <c r="FD20" s="1179"/>
      <c r="FE20" s="1179"/>
      <c r="FF20" s="1179"/>
      <c r="FG20" s="1179"/>
      <c r="FH20" s="1179"/>
      <c r="FI20" s="1179"/>
      <c r="FJ20" s="1179"/>
      <c r="FK20" s="1179"/>
      <c r="FL20" s="1179"/>
      <c r="FM20" s="1179"/>
      <c r="FN20" s="1179"/>
      <c r="FO20" s="1179"/>
      <c r="FP20" s="1179"/>
      <c r="FQ20" s="1179"/>
      <c r="FR20" s="1179"/>
      <c r="FS20" s="1179"/>
      <c r="FT20" s="1179"/>
      <c r="FU20" s="1179"/>
      <c r="FV20" s="1179"/>
      <c r="FW20" s="1179"/>
      <c r="FX20" s="1179"/>
      <c r="FY20" s="1179"/>
      <c r="FZ20" s="1179"/>
      <c r="GA20" s="1179"/>
      <c r="GB20" s="1179"/>
      <c r="GC20" s="1179"/>
      <c r="GD20" s="1179"/>
      <c r="GE20" s="1179"/>
      <c r="GF20" s="1179"/>
      <c r="GG20" s="1179"/>
      <c r="GH20" s="1179"/>
      <c r="GI20" s="1179"/>
      <c r="GJ20" s="1179"/>
      <c r="GK20" s="1179"/>
      <c r="GL20" s="1179"/>
      <c r="GM20" s="1179"/>
      <c r="GN20" s="1179"/>
      <c r="GO20" s="1179"/>
      <c r="GP20" s="1179"/>
      <c r="GQ20" s="1179"/>
      <c r="GR20" s="1179"/>
      <c r="GS20" s="1179"/>
      <c r="GT20" s="1179"/>
      <c r="GU20" s="1179"/>
      <c r="GV20" s="1179"/>
      <c r="GW20" s="1179"/>
      <c r="GX20" s="1179"/>
      <c r="GY20" s="1179"/>
      <c r="GZ20" s="1179"/>
      <c r="HA20" s="1179"/>
      <c r="HB20" s="1179"/>
      <c r="HC20" s="1179"/>
      <c r="HD20" s="1179"/>
      <c r="HE20" s="1179"/>
      <c r="HF20" s="1179"/>
      <c r="HG20" s="1179"/>
      <c r="HH20" s="1179"/>
      <c r="HI20" s="1179"/>
      <c r="HJ20" s="1179"/>
      <c r="HK20" s="1179"/>
      <c r="HL20" s="1179"/>
      <c r="HM20" s="1179"/>
      <c r="HN20" s="1179"/>
      <c r="HO20" s="1179"/>
      <c r="HP20" s="1179"/>
      <c r="HQ20" s="1179"/>
      <c r="HR20" s="1179"/>
      <c r="HS20" s="1179"/>
      <c r="HT20" s="1179"/>
      <c r="HU20" s="1179"/>
      <c r="HV20" s="1179"/>
      <c r="HW20" s="1179"/>
      <c r="HX20" s="1179"/>
      <c r="HY20" s="1179"/>
      <c r="HZ20" s="1179"/>
      <c r="IA20" s="1179"/>
      <c r="IB20" s="1179"/>
      <c r="IC20" s="1179"/>
      <c r="ID20" s="1179"/>
      <c r="IE20" s="1179"/>
      <c r="IF20" s="1179"/>
      <c r="IG20" s="1179"/>
      <c r="IH20" s="1179"/>
      <c r="II20" s="1179"/>
      <c r="IJ20" s="1179"/>
      <c r="IK20" s="1179"/>
      <c r="IL20" s="1179"/>
      <c r="IM20" s="1179"/>
      <c r="IN20" s="1179"/>
      <c r="IO20" s="1179"/>
      <c r="IP20" s="1179"/>
      <c r="IQ20" s="1179"/>
      <c r="IR20" s="1179"/>
      <c r="IS20" s="1179"/>
      <c r="IT20" s="1179"/>
      <c r="IU20" s="1179"/>
      <c r="IV20" s="1179"/>
    </row>
    <row r="21" spans="1:256">
      <c r="A21" s="996"/>
      <c r="B21" s="1013"/>
      <c r="C21" s="1025"/>
      <c r="D21" s="1025"/>
      <c r="E21" s="1039"/>
      <c r="F21" s="1051"/>
      <c r="G21" s="1057"/>
      <c r="H21" s="1064"/>
      <c r="I21" s="1067"/>
      <c r="J21" s="1051" t="s">
        <v>688</v>
      </c>
      <c r="K21" s="1057"/>
      <c r="L21" s="1064"/>
      <c r="M21" s="1096"/>
      <c r="N21" s="1115"/>
      <c r="O21" s="1129"/>
      <c r="P21" s="1096"/>
      <c r="Q21" s="1137"/>
      <c r="R21" s="1140"/>
      <c r="S21" s="1140"/>
      <c r="T21" s="1140"/>
      <c r="U21" s="1145"/>
      <c r="V21" s="1152"/>
      <c r="W21" s="1162" t="s">
        <v>688</v>
      </c>
      <c r="X21" s="1174"/>
      <c r="Y21" s="1179"/>
      <c r="Z21" s="1179"/>
      <c r="AA21" s="1179"/>
      <c r="AB21" s="1179"/>
      <c r="AC21" s="1179"/>
      <c r="AD21" s="1179"/>
      <c r="AE21" s="1179"/>
      <c r="AF21" s="1179"/>
      <c r="AG21" s="1179"/>
      <c r="AH21" s="1179"/>
      <c r="AI21" s="1179"/>
      <c r="AJ21" s="1179"/>
      <c r="AK21" s="1179"/>
      <c r="AL21" s="1179"/>
      <c r="AM21" s="1179"/>
      <c r="AN21" s="1179"/>
      <c r="AO21" s="1179"/>
      <c r="AP21" s="1179"/>
      <c r="AQ21" s="1179"/>
      <c r="AR21" s="1179"/>
      <c r="AS21" s="1179"/>
      <c r="AT21" s="1179"/>
      <c r="AU21" s="1179"/>
      <c r="AV21" s="1179"/>
      <c r="AW21" s="1179"/>
      <c r="AX21" s="1179"/>
      <c r="AY21" s="1179"/>
      <c r="AZ21" s="1179"/>
      <c r="BA21" s="1179"/>
      <c r="BB21" s="1179"/>
      <c r="BC21" s="1179"/>
      <c r="BD21" s="1179"/>
      <c r="BE21" s="1179"/>
      <c r="BF21" s="1179"/>
      <c r="BG21" s="1179"/>
      <c r="BH21" s="1179"/>
      <c r="BI21" s="1179"/>
      <c r="BJ21" s="1179"/>
      <c r="BK21" s="1179"/>
      <c r="BL21" s="1179"/>
      <c r="BM21" s="1179"/>
      <c r="BN21" s="1179"/>
      <c r="BO21" s="1179"/>
      <c r="BP21" s="1179"/>
      <c r="BQ21" s="1179"/>
      <c r="BR21" s="1179"/>
      <c r="BS21" s="1179"/>
      <c r="BT21" s="1179"/>
      <c r="BU21" s="1179"/>
      <c r="BV21" s="1179"/>
      <c r="BW21" s="1179"/>
      <c r="BX21" s="1179"/>
      <c r="BY21" s="1179"/>
      <c r="BZ21" s="1179"/>
      <c r="CA21" s="1179"/>
      <c r="CB21" s="1179"/>
      <c r="CC21" s="1179"/>
      <c r="CD21" s="1179"/>
      <c r="CE21" s="1179"/>
      <c r="CF21" s="1179"/>
      <c r="CG21" s="1179"/>
      <c r="CH21" s="1179"/>
      <c r="CI21" s="1179"/>
      <c r="CJ21" s="1179"/>
      <c r="CK21" s="1179"/>
      <c r="CL21" s="1179"/>
      <c r="CM21" s="1179"/>
      <c r="CN21" s="1179"/>
      <c r="CO21" s="1179"/>
      <c r="CP21" s="1179"/>
      <c r="CQ21" s="1179"/>
      <c r="CR21" s="1179"/>
      <c r="CS21" s="1179"/>
      <c r="CT21" s="1179"/>
      <c r="CU21" s="1179"/>
      <c r="CV21" s="1179"/>
      <c r="CW21" s="1179"/>
      <c r="CX21" s="1179"/>
      <c r="CY21" s="1179"/>
      <c r="CZ21" s="1179"/>
      <c r="DA21" s="1179"/>
      <c r="DB21" s="1179"/>
      <c r="DC21" s="1179"/>
      <c r="DD21" s="1179"/>
      <c r="DE21" s="1179"/>
      <c r="DF21" s="1179"/>
      <c r="DG21" s="1179"/>
      <c r="DH21" s="1179"/>
      <c r="DI21" s="1179"/>
      <c r="DJ21" s="1179"/>
      <c r="DK21" s="1179"/>
      <c r="DL21" s="1179"/>
      <c r="DM21" s="1179"/>
      <c r="DN21" s="1179"/>
      <c r="DO21" s="1179"/>
      <c r="DP21" s="1179"/>
      <c r="DQ21" s="1179"/>
      <c r="DR21" s="1179"/>
      <c r="DS21" s="1179"/>
      <c r="DT21" s="1179"/>
      <c r="DU21" s="1179"/>
      <c r="DV21" s="1179"/>
      <c r="DW21" s="1179"/>
      <c r="DX21" s="1179"/>
      <c r="DY21" s="1179"/>
      <c r="DZ21" s="1179"/>
      <c r="EA21" s="1179"/>
      <c r="EB21" s="1179"/>
      <c r="EC21" s="1179"/>
      <c r="ED21" s="1179"/>
      <c r="EE21" s="1179"/>
      <c r="EF21" s="1179"/>
      <c r="EG21" s="1179"/>
      <c r="EH21" s="1179"/>
      <c r="EI21" s="1179"/>
      <c r="EJ21" s="1179"/>
      <c r="EK21" s="1179"/>
      <c r="EL21" s="1179"/>
      <c r="EM21" s="1179"/>
      <c r="EN21" s="1179"/>
      <c r="EO21" s="1179"/>
      <c r="EP21" s="1179"/>
      <c r="EQ21" s="1179"/>
      <c r="ER21" s="1179"/>
      <c r="ES21" s="1179"/>
      <c r="ET21" s="1179"/>
      <c r="EU21" s="1179"/>
      <c r="EV21" s="1179"/>
      <c r="EW21" s="1179"/>
      <c r="EX21" s="1179"/>
      <c r="EY21" s="1179"/>
      <c r="EZ21" s="1179"/>
      <c r="FA21" s="1179"/>
      <c r="FB21" s="1179"/>
      <c r="FC21" s="1179"/>
      <c r="FD21" s="1179"/>
      <c r="FE21" s="1179"/>
      <c r="FF21" s="1179"/>
      <c r="FG21" s="1179"/>
      <c r="FH21" s="1179"/>
      <c r="FI21" s="1179"/>
      <c r="FJ21" s="1179"/>
      <c r="FK21" s="1179"/>
      <c r="FL21" s="1179"/>
      <c r="FM21" s="1179"/>
      <c r="FN21" s="1179"/>
      <c r="FO21" s="1179"/>
      <c r="FP21" s="1179"/>
      <c r="FQ21" s="1179"/>
      <c r="FR21" s="1179"/>
      <c r="FS21" s="1179"/>
      <c r="FT21" s="1179"/>
      <c r="FU21" s="1179"/>
      <c r="FV21" s="1179"/>
      <c r="FW21" s="1179"/>
      <c r="FX21" s="1179"/>
      <c r="FY21" s="1179"/>
      <c r="FZ21" s="1179"/>
      <c r="GA21" s="1179"/>
      <c r="GB21" s="1179"/>
      <c r="GC21" s="1179"/>
      <c r="GD21" s="1179"/>
      <c r="GE21" s="1179"/>
      <c r="GF21" s="1179"/>
      <c r="GG21" s="1179"/>
      <c r="GH21" s="1179"/>
      <c r="GI21" s="1179"/>
      <c r="GJ21" s="1179"/>
      <c r="GK21" s="1179"/>
      <c r="GL21" s="1179"/>
      <c r="GM21" s="1179"/>
      <c r="GN21" s="1179"/>
      <c r="GO21" s="1179"/>
      <c r="GP21" s="1179"/>
      <c r="GQ21" s="1179"/>
      <c r="GR21" s="1179"/>
      <c r="GS21" s="1179"/>
      <c r="GT21" s="1179"/>
      <c r="GU21" s="1179"/>
      <c r="GV21" s="1179"/>
      <c r="GW21" s="1179"/>
      <c r="GX21" s="1179"/>
      <c r="GY21" s="1179"/>
      <c r="GZ21" s="1179"/>
      <c r="HA21" s="1179"/>
      <c r="HB21" s="1179"/>
      <c r="HC21" s="1179"/>
      <c r="HD21" s="1179"/>
      <c r="HE21" s="1179"/>
      <c r="HF21" s="1179"/>
      <c r="HG21" s="1179"/>
      <c r="HH21" s="1179"/>
      <c r="HI21" s="1179"/>
      <c r="HJ21" s="1179"/>
      <c r="HK21" s="1179"/>
      <c r="HL21" s="1179"/>
      <c r="HM21" s="1179"/>
      <c r="HN21" s="1179"/>
      <c r="HO21" s="1179"/>
      <c r="HP21" s="1179"/>
      <c r="HQ21" s="1179"/>
      <c r="HR21" s="1179"/>
      <c r="HS21" s="1179"/>
      <c r="HT21" s="1179"/>
      <c r="HU21" s="1179"/>
      <c r="HV21" s="1179"/>
      <c r="HW21" s="1179"/>
      <c r="HX21" s="1179"/>
      <c r="HY21" s="1179"/>
      <c r="HZ21" s="1179"/>
      <c r="IA21" s="1179"/>
      <c r="IB21" s="1179"/>
      <c r="IC21" s="1179"/>
      <c r="ID21" s="1179"/>
      <c r="IE21" s="1179"/>
      <c r="IF21" s="1179"/>
      <c r="IG21" s="1179"/>
      <c r="IH21" s="1179"/>
      <c r="II21" s="1179"/>
      <c r="IJ21" s="1179"/>
      <c r="IK21" s="1179"/>
      <c r="IL21" s="1179"/>
      <c r="IM21" s="1179"/>
      <c r="IN21" s="1179"/>
      <c r="IO21" s="1179"/>
      <c r="IP21" s="1179"/>
      <c r="IQ21" s="1179"/>
      <c r="IR21" s="1179"/>
      <c r="IS21" s="1179"/>
      <c r="IT21" s="1179"/>
      <c r="IU21" s="1179"/>
      <c r="IV21" s="1179"/>
    </row>
    <row r="22" spans="1:256">
      <c r="A22" s="997"/>
      <c r="B22" s="1014"/>
      <c r="C22" s="1026"/>
      <c r="D22" s="1026"/>
      <c r="E22" s="1040"/>
      <c r="F22" s="1052"/>
      <c r="G22" s="1058"/>
      <c r="H22" s="1065"/>
      <c r="I22" s="1068"/>
      <c r="J22" s="1052"/>
      <c r="K22" s="1058"/>
      <c r="L22" s="1065"/>
      <c r="M22" s="1097"/>
      <c r="N22" s="1112"/>
      <c r="O22" s="1127"/>
      <c r="P22" s="1136"/>
      <c r="Q22" s="1138"/>
      <c r="R22" s="1141"/>
      <c r="S22" s="1141"/>
      <c r="T22" s="1141"/>
      <c r="U22" s="1146"/>
      <c r="V22" s="1153"/>
      <c r="W22" s="1163"/>
      <c r="X22" s="1175"/>
      <c r="Y22" s="1179"/>
      <c r="Z22" s="1179"/>
      <c r="AA22" s="1179"/>
      <c r="AB22" s="1179"/>
      <c r="AC22" s="1179"/>
      <c r="AD22" s="1179"/>
      <c r="AE22" s="1179"/>
      <c r="AF22" s="1179"/>
      <c r="AG22" s="1179"/>
      <c r="AH22" s="1179"/>
      <c r="AI22" s="1179"/>
      <c r="AJ22" s="1179"/>
      <c r="AK22" s="1179"/>
      <c r="AL22" s="1179"/>
      <c r="AM22" s="1179"/>
      <c r="AN22" s="1179"/>
      <c r="AO22" s="1179"/>
      <c r="AP22" s="1179"/>
      <c r="AQ22" s="1179"/>
      <c r="AR22" s="1179"/>
      <c r="AS22" s="1179"/>
      <c r="AT22" s="1179"/>
      <c r="AU22" s="1179"/>
      <c r="AV22" s="1179"/>
      <c r="AW22" s="1179"/>
      <c r="AX22" s="1179"/>
      <c r="AY22" s="1179"/>
      <c r="AZ22" s="1179"/>
      <c r="BA22" s="1179"/>
      <c r="BB22" s="1179"/>
      <c r="BC22" s="1179"/>
      <c r="BD22" s="1179"/>
      <c r="BE22" s="1179"/>
      <c r="BF22" s="1179"/>
      <c r="BG22" s="1179"/>
      <c r="BH22" s="1179"/>
      <c r="BI22" s="1179"/>
      <c r="BJ22" s="1179"/>
      <c r="BK22" s="1179"/>
      <c r="BL22" s="1179"/>
      <c r="BM22" s="1179"/>
      <c r="BN22" s="1179"/>
      <c r="BO22" s="1179"/>
      <c r="BP22" s="1179"/>
      <c r="BQ22" s="1179"/>
      <c r="BR22" s="1179"/>
      <c r="BS22" s="1179"/>
      <c r="BT22" s="1179"/>
      <c r="BU22" s="1179"/>
      <c r="BV22" s="1179"/>
      <c r="BW22" s="1179"/>
      <c r="BX22" s="1179"/>
      <c r="BY22" s="1179"/>
      <c r="BZ22" s="1179"/>
      <c r="CA22" s="1179"/>
      <c r="CB22" s="1179"/>
      <c r="CC22" s="1179"/>
      <c r="CD22" s="1179"/>
      <c r="CE22" s="1179"/>
      <c r="CF22" s="1179"/>
      <c r="CG22" s="1179"/>
      <c r="CH22" s="1179"/>
      <c r="CI22" s="1179"/>
      <c r="CJ22" s="1179"/>
      <c r="CK22" s="1179"/>
      <c r="CL22" s="1179"/>
      <c r="CM22" s="1179"/>
      <c r="CN22" s="1179"/>
      <c r="CO22" s="1179"/>
      <c r="CP22" s="1179"/>
      <c r="CQ22" s="1179"/>
      <c r="CR22" s="1179"/>
      <c r="CS22" s="1179"/>
      <c r="CT22" s="1179"/>
      <c r="CU22" s="1179"/>
      <c r="CV22" s="1179"/>
      <c r="CW22" s="1179"/>
      <c r="CX22" s="1179"/>
      <c r="CY22" s="1179"/>
      <c r="CZ22" s="1179"/>
      <c r="DA22" s="1179"/>
      <c r="DB22" s="1179"/>
      <c r="DC22" s="1179"/>
      <c r="DD22" s="1179"/>
      <c r="DE22" s="1179"/>
      <c r="DF22" s="1179"/>
      <c r="DG22" s="1179"/>
      <c r="DH22" s="1179"/>
      <c r="DI22" s="1179"/>
      <c r="DJ22" s="1179"/>
      <c r="DK22" s="1179"/>
      <c r="DL22" s="1179"/>
      <c r="DM22" s="1179"/>
      <c r="DN22" s="1179"/>
      <c r="DO22" s="1179"/>
      <c r="DP22" s="1179"/>
      <c r="DQ22" s="1179"/>
      <c r="DR22" s="1179"/>
      <c r="DS22" s="1179"/>
      <c r="DT22" s="1179"/>
      <c r="DU22" s="1179"/>
      <c r="DV22" s="1179"/>
      <c r="DW22" s="1179"/>
      <c r="DX22" s="1179"/>
      <c r="DY22" s="1179"/>
      <c r="DZ22" s="1179"/>
      <c r="EA22" s="1179"/>
      <c r="EB22" s="1179"/>
      <c r="EC22" s="1179"/>
      <c r="ED22" s="1179"/>
      <c r="EE22" s="1179"/>
      <c r="EF22" s="1179"/>
      <c r="EG22" s="1179"/>
      <c r="EH22" s="1179"/>
      <c r="EI22" s="1179"/>
      <c r="EJ22" s="1179"/>
      <c r="EK22" s="1179"/>
      <c r="EL22" s="1179"/>
      <c r="EM22" s="1179"/>
      <c r="EN22" s="1179"/>
      <c r="EO22" s="1179"/>
      <c r="EP22" s="1179"/>
      <c r="EQ22" s="1179"/>
      <c r="ER22" s="1179"/>
      <c r="ES22" s="1179"/>
      <c r="ET22" s="1179"/>
      <c r="EU22" s="1179"/>
      <c r="EV22" s="1179"/>
      <c r="EW22" s="1179"/>
      <c r="EX22" s="1179"/>
      <c r="EY22" s="1179"/>
      <c r="EZ22" s="1179"/>
      <c r="FA22" s="1179"/>
      <c r="FB22" s="1179"/>
      <c r="FC22" s="1179"/>
      <c r="FD22" s="1179"/>
      <c r="FE22" s="1179"/>
      <c r="FF22" s="1179"/>
      <c r="FG22" s="1179"/>
      <c r="FH22" s="1179"/>
      <c r="FI22" s="1179"/>
      <c r="FJ22" s="1179"/>
      <c r="FK22" s="1179"/>
      <c r="FL22" s="1179"/>
      <c r="FM22" s="1179"/>
      <c r="FN22" s="1179"/>
      <c r="FO22" s="1179"/>
      <c r="FP22" s="1179"/>
      <c r="FQ22" s="1179"/>
      <c r="FR22" s="1179"/>
      <c r="FS22" s="1179"/>
      <c r="FT22" s="1179"/>
      <c r="FU22" s="1179"/>
      <c r="FV22" s="1179"/>
      <c r="FW22" s="1179"/>
      <c r="FX22" s="1179"/>
      <c r="FY22" s="1179"/>
      <c r="FZ22" s="1179"/>
      <c r="GA22" s="1179"/>
      <c r="GB22" s="1179"/>
      <c r="GC22" s="1179"/>
      <c r="GD22" s="1179"/>
      <c r="GE22" s="1179"/>
      <c r="GF22" s="1179"/>
      <c r="GG22" s="1179"/>
      <c r="GH22" s="1179"/>
      <c r="GI22" s="1179"/>
      <c r="GJ22" s="1179"/>
      <c r="GK22" s="1179"/>
      <c r="GL22" s="1179"/>
      <c r="GM22" s="1179"/>
      <c r="GN22" s="1179"/>
      <c r="GO22" s="1179"/>
      <c r="GP22" s="1179"/>
      <c r="GQ22" s="1179"/>
      <c r="GR22" s="1179"/>
      <c r="GS22" s="1179"/>
      <c r="GT22" s="1179"/>
      <c r="GU22" s="1179"/>
      <c r="GV22" s="1179"/>
      <c r="GW22" s="1179"/>
      <c r="GX22" s="1179"/>
      <c r="GY22" s="1179"/>
      <c r="GZ22" s="1179"/>
      <c r="HA22" s="1179"/>
      <c r="HB22" s="1179"/>
      <c r="HC22" s="1179"/>
      <c r="HD22" s="1179"/>
      <c r="HE22" s="1179"/>
      <c r="HF22" s="1179"/>
      <c r="HG22" s="1179"/>
      <c r="HH22" s="1179"/>
      <c r="HI22" s="1179"/>
      <c r="HJ22" s="1179"/>
      <c r="HK22" s="1179"/>
      <c r="HL22" s="1179"/>
      <c r="HM22" s="1179"/>
      <c r="HN22" s="1179"/>
      <c r="HO22" s="1179"/>
      <c r="HP22" s="1179"/>
      <c r="HQ22" s="1179"/>
      <c r="HR22" s="1179"/>
      <c r="HS22" s="1179"/>
      <c r="HT22" s="1179"/>
      <c r="HU22" s="1179"/>
      <c r="HV22" s="1179"/>
      <c r="HW22" s="1179"/>
      <c r="HX22" s="1179"/>
      <c r="HY22" s="1179"/>
      <c r="HZ22" s="1179"/>
      <c r="IA22" s="1179"/>
      <c r="IB22" s="1179"/>
      <c r="IC22" s="1179"/>
      <c r="ID22" s="1179"/>
      <c r="IE22" s="1179"/>
      <c r="IF22" s="1179"/>
      <c r="IG22" s="1179"/>
      <c r="IH22" s="1179"/>
      <c r="II22" s="1179"/>
      <c r="IJ22" s="1179"/>
      <c r="IK22" s="1179"/>
      <c r="IL22" s="1179"/>
      <c r="IM22" s="1179"/>
      <c r="IN22" s="1179"/>
      <c r="IO22" s="1179"/>
      <c r="IP22" s="1179"/>
      <c r="IQ22" s="1179"/>
      <c r="IR22" s="1179"/>
      <c r="IS22" s="1179"/>
      <c r="IT22" s="1179"/>
      <c r="IU22" s="1179"/>
      <c r="IV22" s="1179"/>
    </row>
    <row r="23" spans="1:256">
      <c r="A23" s="997"/>
      <c r="B23" s="1018"/>
      <c r="C23" s="1030"/>
      <c r="D23" s="1030"/>
      <c r="E23" s="1044"/>
      <c r="F23" s="1052"/>
      <c r="G23" s="1058"/>
      <c r="H23" s="1065"/>
      <c r="I23" s="1068"/>
      <c r="J23" s="1073"/>
      <c r="K23" s="1076"/>
      <c r="L23" s="1080"/>
      <c r="M23" s="1094"/>
      <c r="N23" s="1111"/>
      <c r="O23" s="1127"/>
      <c r="P23" s="1136"/>
      <c r="Q23" s="1138"/>
      <c r="R23" s="1141"/>
      <c r="S23" s="1141"/>
      <c r="T23" s="1141"/>
      <c r="U23" s="1146"/>
      <c r="V23" s="1153"/>
      <c r="W23" s="1163"/>
      <c r="X23" s="1175"/>
      <c r="Y23" s="1179"/>
      <c r="Z23" s="1179"/>
      <c r="AA23" s="1179"/>
      <c r="AB23" s="1179"/>
      <c r="AC23" s="1179"/>
      <c r="AD23" s="1179"/>
      <c r="AE23" s="1179"/>
      <c r="AF23" s="1179"/>
      <c r="AG23" s="1179"/>
      <c r="AH23" s="1179"/>
      <c r="AI23" s="1179"/>
      <c r="AJ23" s="1179"/>
      <c r="AK23" s="1179"/>
      <c r="AL23" s="1179"/>
      <c r="AM23" s="1179"/>
      <c r="AN23" s="1179"/>
      <c r="AO23" s="1179"/>
      <c r="AP23" s="1179"/>
      <c r="AQ23" s="1179"/>
      <c r="AR23" s="1179"/>
      <c r="AS23" s="1179"/>
      <c r="AT23" s="1179"/>
      <c r="AU23" s="1179"/>
      <c r="AV23" s="1179"/>
      <c r="AW23" s="1179"/>
      <c r="AX23" s="1179"/>
      <c r="AY23" s="1179"/>
      <c r="AZ23" s="1179"/>
      <c r="BA23" s="1179"/>
      <c r="BB23" s="1179"/>
      <c r="BC23" s="1179"/>
      <c r="BD23" s="1179"/>
      <c r="BE23" s="1179"/>
      <c r="BF23" s="1179"/>
      <c r="BG23" s="1179"/>
      <c r="BH23" s="1179"/>
      <c r="BI23" s="1179"/>
      <c r="BJ23" s="1179"/>
      <c r="BK23" s="1179"/>
      <c r="BL23" s="1179"/>
      <c r="BM23" s="1179"/>
      <c r="BN23" s="1179"/>
      <c r="BO23" s="1179"/>
      <c r="BP23" s="1179"/>
      <c r="BQ23" s="1179"/>
      <c r="BR23" s="1179"/>
      <c r="BS23" s="1179"/>
      <c r="BT23" s="1179"/>
      <c r="BU23" s="1179"/>
      <c r="BV23" s="1179"/>
      <c r="BW23" s="1179"/>
      <c r="BX23" s="1179"/>
      <c r="BY23" s="1179"/>
      <c r="BZ23" s="1179"/>
      <c r="CA23" s="1179"/>
      <c r="CB23" s="1179"/>
      <c r="CC23" s="1179"/>
      <c r="CD23" s="1179"/>
      <c r="CE23" s="1179"/>
      <c r="CF23" s="1179"/>
      <c r="CG23" s="1179"/>
      <c r="CH23" s="1179"/>
      <c r="CI23" s="1179"/>
      <c r="CJ23" s="1179"/>
      <c r="CK23" s="1179"/>
      <c r="CL23" s="1179"/>
      <c r="CM23" s="1179"/>
      <c r="CN23" s="1179"/>
      <c r="CO23" s="1179"/>
      <c r="CP23" s="1179"/>
      <c r="CQ23" s="1179"/>
      <c r="CR23" s="1179"/>
      <c r="CS23" s="1179"/>
      <c r="CT23" s="1179"/>
      <c r="CU23" s="1179"/>
      <c r="CV23" s="1179"/>
      <c r="CW23" s="1179"/>
      <c r="CX23" s="1179"/>
      <c r="CY23" s="1179"/>
      <c r="CZ23" s="1179"/>
      <c r="DA23" s="1179"/>
      <c r="DB23" s="1179"/>
      <c r="DC23" s="1179"/>
      <c r="DD23" s="1179"/>
      <c r="DE23" s="1179"/>
      <c r="DF23" s="1179"/>
      <c r="DG23" s="1179"/>
      <c r="DH23" s="1179"/>
      <c r="DI23" s="1179"/>
      <c r="DJ23" s="1179"/>
      <c r="DK23" s="1179"/>
      <c r="DL23" s="1179"/>
      <c r="DM23" s="1179"/>
      <c r="DN23" s="1179"/>
      <c r="DO23" s="1179"/>
      <c r="DP23" s="1179"/>
      <c r="DQ23" s="1179"/>
      <c r="DR23" s="1179"/>
      <c r="DS23" s="1179"/>
      <c r="DT23" s="1179"/>
      <c r="DU23" s="1179"/>
      <c r="DV23" s="1179"/>
      <c r="DW23" s="1179"/>
      <c r="DX23" s="1179"/>
      <c r="DY23" s="1179"/>
      <c r="DZ23" s="1179"/>
      <c r="EA23" s="1179"/>
      <c r="EB23" s="1179"/>
      <c r="EC23" s="1179"/>
      <c r="ED23" s="1179"/>
      <c r="EE23" s="1179"/>
      <c r="EF23" s="1179"/>
      <c r="EG23" s="1179"/>
      <c r="EH23" s="1179"/>
      <c r="EI23" s="1179"/>
      <c r="EJ23" s="1179"/>
      <c r="EK23" s="1179"/>
      <c r="EL23" s="1179"/>
      <c r="EM23" s="1179"/>
      <c r="EN23" s="1179"/>
      <c r="EO23" s="1179"/>
      <c r="EP23" s="1179"/>
      <c r="EQ23" s="1179"/>
      <c r="ER23" s="1179"/>
      <c r="ES23" s="1179"/>
      <c r="ET23" s="1179"/>
      <c r="EU23" s="1179"/>
      <c r="EV23" s="1179"/>
      <c r="EW23" s="1179"/>
      <c r="EX23" s="1179"/>
      <c r="EY23" s="1179"/>
      <c r="EZ23" s="1179"/>
      <c r="FA23" s="1179"/>
      <c r="FB23" s="1179"/>
      <c r="FC23" s="1179"/>
      <c r="FD23" s="1179"/>
      <c r="FE23" s="1179"/>
      <c r="FF23" s="1179"/>
      <c r="FG23" s="1179"/>
      <c r="FH23" s="1179"/>
      <c r="FI23" s="1179"/>
      <c r="FJ23" s="1179"/>
      <c r="FK23" s="1179"/>
      <c r="FL23" s="1179"/>
      <c r="FM23" s="1179"/>
      <c r="FN23" s="1179"/>
      <c r="FO23" s="1179"/>
      <c r="FP23" s="1179"/>
      <c r="FQ23" s="1179"/>
      <c r="FR23" s="1179"/>
      <c r="FS23" s="1179"/>
      <c r="FT23" s="1179"/>
      <c r="FU23" s="1179"/>
      <c r="FV23" s="1179"/>
      <c r="FW23" s="1179"/>
      <c r="FX23" s="1179"/>
      <c r="FY23" s="1179"/>
      <c r="FZ23" s="1179"/>
      <c r="GA23" s="1179"/>
      <c r="GB23" s="1179"/>
      <c r="GC23" s="1179"/>
      <c r="GD23" s="1179"/>
      <c r="GE23" s="1179"/>
      <c r="GF23" s="1179"/>
      <c r="GG23" s="1179"/>
      <c r="GH23" s="1179"/>
      <c r="GI23" s="1179"/>
      <c r="GJ23" s="1179"/>
      <c r="GK23" s="1179"/>
      <c r="GL23" s="1179"/>
      <c r="GM23" s="1179"/>
      <c r="GN23" s="1179"/>
      <c r="GO23" s="1179"/>
      <c r="GP23" s="1179"/>
      <c r="GQ23" s="1179"/>
      <c r="GR23" s="1179"/>
      <c r="GS23" s="1179"/>
      <c r="GT23" s="1179"/>
      <c r="GU23" s="1179"/>
      <c r="GV23" s="1179"/>
      <c r="GW23" s="1179"/>
      <c r="GX23" s="1179"/>
      <c r="GY23" s="1179"/>
      <c r="GZ23" s="1179"/>
      <c r="HA23" s="1179"/>
      <c r="HB23" s="1179"/>
      <c r="HC23" s="1179"/>
      <c r="HD23" s="1179"/>
      <c r="HE23" s="1179"/>
      <c r="HF23" s="1179"/>
      <c r="HG23" s="1179"/>
      <c r="HH23" s="1179"/>
      <c r="HI23" s="1179"/>
      <c r="HJ23" s="1179"/>
      <c r="HK23" s="1179"/>
      <c r="HL23" s="1179"/>
      <c r="HM23" s="1179"/>
      <c r="HN23" s="1179"/>
      <c r="HO23" s="1179"/>
      <c r="HP23" s="1179"/>
      <c r="HQ23" s="1179"/>
      <c r="HR23" s="1179"/>
      <c r="HS23" s="1179"/>
      <c r="HT23" s="1179"/>
      <c r="HU23" s="1179"/>
      <c r="HV23" s="1179"/>
      <c r="HW23" s="1179"/>
      <c r="HX23" s="1179"/>
      <c r="HY23" s="1179"/>
      <c r="HZ23" s="1179"/>
      <c r="IA23" s="1179"/>
      <c r="IB23" s="1179"/>
      <c r="IC23" s="1179"/>
      <c r="ID23" s="1179"/>
      <c r="IE23" s="1179"/>
      <c r="IF23" s="1179"/>
      <c r="IG23" s="1179"/>
      <c r="IH23" s="1179"/>
      <c r="II23" s="1179"/>
      <c r="IJ23" s="1179"/>
      <c r="IK23" s="1179"/>
      <c r="IL23" s="1179"/>
      <c r="IM23" s="1179"/>
      <c r="IN23" s="1179"/>
      <c r="IO23" s="1179"/>
      <c r="IP23" s="1179"/>
      <c r="IQ23" s="1179"/>
      <c r="IR23" s="1179"/>
      <c r="IS23" s="1179"/>
      <c r="IT23" s="1179"/>
      <c r="IU23" s="1179"/>
      <c r="IV23" s="1179"/>
    </row>
    <row r="24" spans="1:256">
      <c r="A24" s="997"/>
      <c r="B24" s="1014"/>
      <c r="C24" s="1026"/>
      <c r="D24" s="1026"/>
      <c r="E24" s="1040"/>
      <c r="F24" s="1052"/>
      <c r="G24" s="1058"/>
      <c r="H24" s="1065"/>
      <c r="I24" s="1068"/>
      <c r="J24" s="1074" t="s">
        <v>1051</v>
      </c>
      <c r="K24" s="1077"/>
      <c r="L24" s="1081"/>
      <c r="M24" s="1097"/>
      <c r="N24" s="1112"/>
      <c r="O24" s="1126"/>
      <c r="P24" s="1136"/>
      <c r="Q24" s="1138"/>
      <c r="R24" s="1141"/>
      <c r="S24" s="1141"/>
      <c r="T24" s="1141"/>
      <c r="U24" s="1146"/>
      <c r="V24" s="1153"/>
      <c r="W24" s="1164" t="s">
        <v>688</v>
      </c>
      <c r="X24" s="1176"/>
      <c r="Y24" s="1179"/>
      <c r="Z24" s="1179"/>
      <c r="AA24" s="1179"/>
      <c r="AB24" s="1179"/>
      <c r="AC24" s="1179"/>
      <c r="AD24" s="1179"/>
      <c r="AE24" s="1179"/>
      <c r="AF24" s="1179"/>
      <c r="AG24" s="1179"/>
      <c r="AH24" s="1179"/>
      <c r="AI24" s="1179"/>
      <c r="AJ24" s="1179"/>
      <c r="AK24" s="1179"/>
      <c r="AL24" s="1179"/>
      <c r="AM24" s="1179"/>
      <c r="AN24" s="1179"/>
      <c r="AO24" s="1179"/>
      <c r="AP24" s="1179"/>
      <c r="AQ24" s="1179"/>
      <c r="AR24" s="1179"/>
      <c r="AS24" s="1179"/>
      <c r="AT24" s="1179"/>
      <c r="AU24" s="1179"/>
      <c r="AV24" s="1179"/>
      <c r="AW24" s="1179"/>
      <c r="AX24" s="1179"/>
      <c r="AY24" s="1179"/>
      <c r="AZ24" s="1179"/>
      <c r="BA24" s="1179"/>
      <c r="BB24" s="1179"/>
      <c r="BC24" s="1179"/>
      <c r="BD24" s="1179"/>
      <c r="BE24" s="1179"/>
      <c r="BF24" s="1179"/>
      <c r="BG24" s="1179"/>
      <c r="BH24" s="1179"/>
      <c r="BI24" s="1179"/>
      <c r="BJ24" s="1179"/>
      <c r="BK24" s="1179"/>
      <c r="BL24" s="1179"/>
      <c r="BM24" s="1179"/>
      <c r="BN24" s="1179"/>
      <c r="BO24" s="1179"/>
      <c r="BP24" s="1179"/>
      <c r="BQ24" s="1179"/>
      <c r="BR24" s="1179"/>
      <c r="BS24" s="1179"/>
      <c r="BT24" s="1179"/>
      <c r="BU24" s="1179"/>
      <c r="BV24" s="1179"/>
      <c r="BW24" s="1179"/>
      <c r="BX24" s="1179"/>
      <c r="BY24" s="1179"/>
      <c r="BZ24" s="1179"/>
      <c r="CA24" s="1179"/>
      <c r="CB24" s="1179"/>
      <c r="CC24" s="1179"/>
      <c r="CD24" s="1179"/>
      <c r="CE24" s="1179"/>
      <c r="CF24" s="1179"/>
      <c r="CG24" s="1179"/>
      <c r="CH24" s="1179"/>
      <c r="CI24" s="1179"/>
      <c r="CJ24" s="1179"/>
      <c r="CK24" s="1179"/>
      <c r="CL24" s="1179"/>
      <c r="CM24" s="1179"/>
      <c r="CN24" s="1179"/>
      <c r="CO24" s="1179"/>
      <c r="CP24" s="1179"/>
      <c r="CQ24" s="1179"/>
      <c r="CR24" s="1179"/>
      <c r="CS24" s="1179"/>
      <c r="CT24" s="1179"/>
      <c r="CU24" s="1179"/>
      <c r="CV24" s="1179"/>
      <c r="CW24" s="1179"/>
      <c r="CX24" s="1179"/>
      <c r="CY24" s="1179"/>
      <c r="CZ24" s="1179"/>
      <c r="DA24" s="1179"/>
      <c r="DB24" s="1179"/>
      <c r="DC24" s="1179"/>
      <c r="DD24" s="1179"/>
      <c r="DE24" s="1179"/>
      <c r="DF24" s="1179"/>
      <c r="DG24" s="1179"/>
      <c r="DH24" s="1179"/>
      <c r="DI24" s="1179"/>
      <c r="DJ24" s="1179"/>
      <c r="DK24" s="1179"/>
      <c r="DL24" s="1179"/>
      <c r="DM24" s="1179"/>
      <c r="DN24" s="1179"/>
      <c r="DO24" s="1179"/>
      <c r="DP24" s="1179"/>
      <c r="DQ24" s="1179"/>
      <c r="DR24" s="1179"/>
      <c r="DS24" s="1179"/>
      <c r="DT24" s="1179"/>
      <c r="DU24" s="1179"/>
      <c r="DV24" s="1179"/>
      <c r="DW24" s="1179"/>
      <c r="DX24" s="1179"/>
      <c r="DY24" s="1179"/>
      <c r="DZ24" s="1179"/>
      <c r="EA24" s="1179"/>
      <c r="EB24" s="1179"/>
      <c r="EC24" s="1179"/>
      <c r="ED24" s="1179"/>
      <c r="EE24" s="1179"/>
      <c r="EF24" s="1179"/>
      <c r="EG24" s="1179"/>
      <c r="EH24" s="1179"/>
      <c r="EI24" s="1179"/>
      <c r="EJ24" s="1179"/>
      <c r="EK24" s="1179"/>
      <c r="EL24" s="1179"/>
      <c r="EM24" s="1179"/>
      <c r="EN24" s="1179"/>
      <c r="EO24" s="1179"/>
      <c r="EP24" s="1179"/>
      <c r="EQ24" s="1179"/>
      <c r="ER24" s="1179"/>
      <c r="ES24" s="1179"/>
      <c r="ET24" s="1179"/>
      <c r="EU24" s="1179"/>
      <c r="EV24" s="1179"/>
      <c r="EW24" s="1179"/>
      <c r="EX24" s="1179"/>
      <c r="EY24" s="1179"/>
      <c r="EZ24" s="1179"/>
      <c r="FA24" s="1179"/>
      <c r="FB24" s="1179"/>
      <c r="FC24" s="1179"/>
      <c r="FD24" s="1179"/>
      <c r="FE24" s="1179"/>
      <c r="FF24" s="1179"/>
      <c r="FG24" s="1179"/>
      <c r="FH24" s="1179"/>
      <c r="FI24" s="1179"/>
      <c r="FJ24" s="1179"/>
      <c r="FK24" s="1179"/>
      <c r="FL24" s="1179"/>
      <c r="FM24" s="1179"/>
      <c r="FN24" s="1179"/>
      <c r="FO24" s="1179"/>
      <c r="FP24" s="1179"/>
      <c r="FQ24" s="1179"/>
      <c r="FR24" s="1179"/>
      <c r="FS24" s="1179"/>
      <c r="FT24" s="1179"/>
      <c r="FU24" s="1179"/>
      <c r="FV24" s="1179"/>
      <c r="FW24" s="1179"/>
      <c r="FX24" s="1179"/>
      <c r="FY24" s="1179"/>
      <c r="FZ24" s="1179"/>
      <c r="GA24" s="1179"/>
      <c r="GB24" s="1179"/>
      <c r="GC24" s="1179"/>
      <c r="GD24" s="1179"/>
      <c r="GE24" s="1179"/>
      <c r="GF24" s="1179"/>
      <c r="GG24" s="1179"/>
      <c r="GH24" s="1179"/>
      <c r="GI24" s="1179"/>
      <c r="GJ24" s="1179"/>
      <c r="GK24" s="1179"/>
      <c r="GL24" s="1179"/>
      <c r="GM24" s="1179"/>
      <c r="GN24" s="1179"/>
      <c r="GO24" s="1179"/>
      <c r="GP24" s="1179"/>
      <c r="GQ24" s="1179"/>
      <c r="GR24" s="1179"/>
      <c r="GS24" s="1179"/>
      <c r="GT24" s="1179"/>
      <c r="GU24" s="1179"/>
      <c r="GV24" s="1179"/>
      <c r="GW24" s="1179"/>
      <c r="GX24" s="1179"/>
      <c r="GY24" s="1179"/>
      <c r="GZ24" s="1179"/>
      <c r="HA24" s="1179"/>
      <c r="HB24" s="1179"/>
      <c r="HC24" s="1179"/>
      <c r="HD24" s="1179"/>
      <c r="HE24" s="1179"/>
      <c r="HF24" s="1179"/>
      <c r="HG24" s="1179"/>
      <c r="HH24" s="1179"/>
      <c r="HI24" s="1179"/>
      <c r="HJ24" s="1179"/>
      <c r="HK24" s="1179"/>
      <c r="HL24" s="1179"/>
      <c r="HM24" s="1179"/>
      <c r="HN24" s="1179"/>
      <c r="HO24" s="1179"/>
      <c r="HP24" s="1179"/>
      <c r="HQ24" s="1179"/>
      <c r="HR24" s="1179"/>
      <c r="HS24" s="1179"/>
      <c r="HT24" s="1179"/>
      <c r="HU24" s="1179"/>
      <c r="HV24" s="1179"/>
      <c r="HW24" s="1179"/>
      <c r="HX24" s="1179"/>
      <c r="HY24" s="1179"/>
      <c r="HZ24" s="1179"/>
      <c r="IA24" s="1179"/>
      <c r="IB24" s="1179"/>
      <c r="IC24" s="1179"/>
      <c r="ID24" s="1179"/>
      <c r="IE24" s="1179"/>
      <c r="IF24" s="1179"/>
      <c r="IG24" s="1179"/>
      <c r="IH24" s="1179"/>
      <c r="II24" s="1179"/>
      <c r="IJ24" s="1179"/>
      <c r="IK24" s="1179"/>
      <c r="IL24" s="1179"/>
      <c r="IM24" s="1179"/>
      <c r="IN24" s="1179"/>
      <c r="IO24" s="1179"/>
      <c r="IP24" s="1179"/>
      <c r="IQ24" s="1179"/>
      <c r="IR24" s="1179"/>
      <c r="IS24" s="1179"/>
      <c r="IT24" s="1179"/>
      <c r="IU24" s="1179"/>
      <c r="IV24" s="1179"/>
    </row>
    <row r="25" spans="1:256">
      <c r="A25" s="997"/>
      <c r="B25" s="1018"/>
      <c r="C25" s="1030"/>
      <c r="D25" s="1030"/>
      <c r="E25" s="1044"/>
      <c r="F25" s="1052"/>
      <c r="G25" s="1058"/>
      <c r="H25" s="1065"/>
      <c r="I25" s="1068"/>
      <c r="J25" s="1052"/>
      <c r="K25" s="1058"/>
      <c r="L25" s="1065"/>
      <c r="M25" s="1094"/>
      <c r="N25" s="1116"/>
      <c r="O25" s="1127"/>
      <c r="P25" s="1136"/>
      <c r="Q25" s="1138"/>
      <c r="R25" s="1141"/>
      <c r="S25" s="1141"/>
      <c r="T25" s="1141"/>
      <c r="U25" s="1146"/>
      <c r="V25" s="1153"/>
      <c r="W25" s="1163"/>
      <c r="X25" s="1175"/>
      <c r="Y25" s="1179"/>
      <c r="Z25" s="1179"/>
      <c r="AA25" s="1179"/>
      <c r="AB25" s="1179"/>
      <c r="AC25" s="1179"/>
      <c r="AD25" s="1179"/>
      <c r="AE25" s="1179"/>
      <c r="AF25" s="1179"/>
      <c r="AG25" s="1179"/>
      <c r="AH25" s="1179"/>
      <c r="AI25" s="1179"/>
      <c r="AJ25" s="1179"/>
      <c r="AK25" s="1179"/>
      <c r="AL25" s="1179"/>
      <c r="AM25" s="1179"/>
      <c r="AN25" s="1179"/>
      <c r="AO25" s="1179"/>
      <c r="AP25" s="1179"/>
      <c r="AQ25" s="1179"/>
      <c r="AR25" s="1179"/>
      <c r="AS25" s="1179"/>
      <c r="AT25" s="1179"/>
      <c r="AU25" s="1179"/>
      <c r="AV25" s="1179"/>
      <c r="AW25" s="1179"/>
      <c r="AX25" s="1179"/>
      <c r="AY25" s="1179"/>
      <c r="AZ25" s="1179"/>
      <c r="BA25" s="1179"/>
      <c r="BB25" s="1179"/>
      <c r="BC25" s="1179"/>
      <c r="BD25" s="1179"/>
      <c r="BE25" s="1179"/>
      <c r="BF25" s="1179"/>
      <c r="BG25" s="1179"/>
      <c r="BH25" s="1179"/>
      <c r="BI25" s="1179"/>
      <c r="BJ25" s="1179"/>
      <c r="BK25" s="1179"/>
      <c r="BL25" s="1179"/>
      <c r="BM25" s="1179"/>
      <c r="BN25" s="1179"/>
      <c r="BO25" s="1179"/>
      <c r="BP25" s="1179"/>
      <c r="BQ25" s="1179"/>
      <c r="BR25" s="1179"/>
      <c r="BS25" s="1179"/>
      <c r="BT25" s="1179"/>
      <c r="BU25" s="1179"/>
      <c r="BV25" s="1179"/>
      <c r="BW25" s="1179"/>
      <c r="BX25" s="1179"/>
      <c r="BY25" s="1179"/>
      <c r="BZ25" s="1179"/>
      <c r="CA25" s="1179"/>
      <c r="CB25" s="1179"/>
      <c r="CC25" s="1179"/>
      <c r="CD25" s="1179"/>
      <c r="CE25" s="1179"/>
      <c r="CF25" s="1179"/>
      <c r="CG25" s="1179"/>
      <c r="CH25" s="1179"/>
      <c r="CI25" s="1179"/>
      <c r="CJ25" s="1179"/>
      <c r="CK25" s="1179"/>
      <c r="CL25" s="1179"/>
      <c r="CM25" s="1179"/>
      <c r="CN25" s="1179"/>
      <c r="CO25" s="1179"/>
      <c r="CP25" s="1179"/>
      <c r="CQ25" s="1179"/>
      <c r="CR25" s="1179"/>
      <c r="CS25" s="1179"/>
      <c r="CT25" s="1179"/>
      <c r="CU25" s="1179"/>
      <c r="CV25" s="1179"/>
      <c r="CW25" s="1179"/>
      <c r="CX25" s="1179"/>
      <c r="CY25" s="1179"/>
      <c r="CZ25" s="1179"/>
      <c r="DA25" s="1179"/>
      <c r="DB25" s="1179"/>
      <c r="DC25" s="1179"/>
      <c r="DD25" s="1179"/>
      <c r="DE25" s="1179"/>
      <c r="DF25" s="1179"/>
      <c r="DG25" s="1179"/>
      <c r="DH25" s="1179"/>
      <c r="DI25" s="1179"/>
      <c r="DJ25" s="1179"/>
      <c r="DK25" s="1179"/>
      <c r="DL25" s="1179"/>
      <c r="DM25" s="1179"/>
      <c r="DN25" s="1179"/>
      <c r="DO25" s="1179"/>
      <c r="DP25" s="1179"/>
      <c r="DQ25" s="1179"/>
      <c r="DR25" s="1179"/>
      <c r="DS25" s="1179"/>
      <c r="DT25" s="1179"/>
      <c r="DU25" s="1179"/>
      <c r="DV25" s="1179"/>
      <c r="DW25" s="1179"/>
      <c r="DX25" s="1179"/>
      <c r="DY25" s="1179"/>
      <c r="DZ25" s="1179"/>
      <c r="EA25" s="1179"/>
      <c r="EB25" s="1179"/>
      <c r="EC25" s="1179"/>
      <c r="ED25" s="1179"/>
      <c r="EE25" s="1179"/>
      <c r="EF25" s="1179"/>
      <c r="EG25" s="1179"/>
      <c r="EH25" s="1179"/>
      <c r="EI25" s="1179"/>
      <c r="EJ25" s="1179"/>
      <c r="EK25" s="1179"/>
      <c r="EL25" s="1179"/>
      <c r="EM25" s="1179"/>
      <c r="EN25" s="1179"/>
      <c r="EO25" s="1179"/>
      <c r="EP25" s="1179"/>
      <c r="EQ25" s="1179"/>
      <c r="ER25" s="1179"/>
      <c r="ES25" s="1179"/>
      <c r="ET25" s="1179"/>
      <c r="EU25" s="1179"/>
      <c r="EV25" s="1179"/>
      <c r="EW25" s="1179"/>
      <c r="EX25" s="1179"/>
      <c r="EY25" s="1179"/>
      <c r="EZ25" s="1179"/>
      <c r="FA25" s="1179"/>
      <c r="FB25" s="1179"/>
      <c r="FC25" s="1179"/>
      <c r="FD25" s="1179"/>
      <c r="FE25" s="1179"/>
      <c r="FF25" s="1179"/>
      <c r="FG25" s="1179"/>
      <c r="FH25" s="1179"/>
      <c r="FI25" s="1179"/>
      <c r="FJ25" s="1179"/>
      <c r="FK25" s="1179"/>
      <c r="FL25" s="1179"/>
      <c r="FM25" s="1179"/>
      <c r="FN25" s="1179"/>
      <c r="FO25" s="1179"/>
      <c r="FP25" s="1179"/>
      <c r="FQ25" s="1179"/>
      <c r="FR25" s="1179"/>
      <c r="FS25" s="1179"/>
      <c r="FT25" s="1179"/>
      <c r="FU25" s="1179"/>
      <c r="FV25" s="1179"/>
      <c r="FW25" s="1179"/>
      <c r="FX25" s="1179"/>
      <c r="FY25" s="1179"/>
      <c r="FZ25" s="1179"/>
      <c r="GA25" s="1179"/>
      <c r="GB25" s="1179"/>
      <c r="GC25" s="1179"/>
      <c r="GD25" s="1179"/>
      <c r="GE25" s="1179"/>
      <c r="GF25" s="1179"/>
      <c r="GG25" s="1179"/>
      <c r="GH25" s="1179"/>
      <c r="GI25" s="1179"/>
      <c r="GJ25" s="1179"/>
      <c r="GK25" s="1179"/>
      <c r="GL25" s="1179"/>
      <c r="GM25" s="1179"/>
      <c r="GN25" s="1179"/>
      <c r="GO25" s="1179"/>
      <c r="GP25" s="1179"/>
      <c r="GQ25" s="1179"/>
      <c r="GR25" s="1179"/>
      <c r="GS25" s="1179"/>
      <c r="GT25" s="1179"/>
      <c r="GU25" s="1179"/>
      <c r="GV25" s="1179"/>
      <c r="GW25" s="1179"/>
      <c r="GX25" s="1179"/>
      <c r="GY25" s="1179"/>
      <c r="GZ25" s="1179"/>
      <c r="HA25" s="1179"/>
      <c r="HB25" s="1179"/>
      <c r="HC25" s="1179"/>
      <c r="HD25" s="1179"/>
      <c r="HE25" s="1179"/>
      <c r="HF25" s="1179"/>
      <c r="HG25" s="1179"/>
      <c r="HH25" s="1179"/>
      <c r="HI25" s="1179"/>
      <c r="HJ25" s="1179"/>
      <c r="HK25" s="1179"/>
      <c r="HL25" s="1179"/>
      <c r="HM25" s="1179"/>
      <c r="HN25" s="1179"/>
      <c r="HO25" s="1179"/>
      <c r="HP25" s="1179"/>
      <c r="HQ25" s="1179"/>
      <c r="HR25" s="1179"/>
      <c r="HS25" s="1179"/>
      <c r="HT25" s="1179"/>
      <c r="HU25" s="1179"/>
      <c r="HV25" s="1179"/>
      <c r="HW25" s="1179"/>
      <c r="HX25" s="1179"/>
      <c r="HY25" s="1179"/>
      <c r="HZ25" s="1179"/>
      <c r="IA25" s="1179"/>
      <c r="IB25" s="1179"/>
      <c r="IC25" s="1179"/>
      <c r="ID25" s="1179"/>
      <c r="IE25" s="1179"/>
      <c r="IF25" s="1179"/>
      <c r="IG25" s="1179"/>
      <c r="IH25" s="1179"/>
      <c r="II25" s="1179"/>
      <c r="IJ25" s="1179"/>
      <c r="IK25" s="1179"/>
      <c r="IL25" s="1179"/>
      <c r="IM25" s="1179"/>
      <c r="IN25" s="1179"/>
      <c r="IO25" s="1179"/>
      <c r="IP25" s="1179"/>
      <c r="IQ25" s="1179"/>
      <c r="IR25" s="1179"/>
      <c r="IS25" s="1179"/>
      <c r="IT25" s="1179"/>
      <c r="IU25" s="1179"/>
      <c r="IV25" s="1179"/>
    </row>
    <row r="26" spans="1:256">
      <c r="A26" s="998"/>
      <c r="B26" s="1019"/>
      <c r="C26" s="1031"/>
      <c r="D26" s="1031"/>
      <c r="E26" s="1045"/>
      <c r="F26" s="1053"/>
      <c r="G26" s="1059"/>
      <c r="H26" s="1066"/>
      <c r="I26" s="1069"/>
      <c r="J26" s="1053"/>
      <c r="K26" s="1059"/>
      <c r="L26" s="1066"/>
      <c r="M26" s="1095"/>
      <c r="N26" s="1117"/>
      <c r="O26" s="1128"/>
      <c r="P26" s="1095"/>
      <c r="Q26" s="1139"/>
      <c r="R26" s="1142"/>
      <c r="S26" s="1142"/>
      <c r="T26" s="1142"/>
      <c r="U26" s="1147"/>
      <c r="V26" s="1154"/>
      <c r="W26" s="1165"/>
      <c r="X26" s="1177"/>
      <c r="Y26" s="1179"/>
      <c r="Z26" s="1179"/>
      <c r="AA26" s="1179"/>
      <c r="AB26" s="1179"/>
      <c r="AC26" s="1179"/>
      <c r="AD26" s="1179"/>
      <c r="AE26" s="1179"/>
      <c r="AF26" s="1179"/>
      <c r="AG26" s="1179"/>
      <c r="AH26" s="1179"/>
      <c r="AI26" s="1179"/>
      <c r="AJ26" s="1179"/>
      <c r="AK26" s="1179"/>
      <c r="AL26" s="1179"/>
      <c r="AM26" s="1179"/>
      <c r="AN26" s="1179"/>
      <c r="AO26" s="1179"/>
      <c r="AP26" s="1179"/>
      <c r="AQ26" s="1179"/>
      <c r="AR26" s="1179"/>
      <c r="AS26" s="1179"/>
      <c r="AT26" s="1179"/>
      <c r="AU26" s="1179"/>
      <c r="AV26" s="1179"/>
      <c r="AW26" s="1179"/>
      <c r="AX26" s="1179"/>
      <c r="AY26" s="1179"/>
      <c r="AZ26" s="1179"/>
      <c r="BA26" s="1179"/>
      <c r="BB26" s="1179"/>
      <c r="BC26" s="1179"/>
      <c r="BD26" s="1179"/>
      <c r="BE26" s="1179"/>
      <c r="BF26" s="1179"/>
      <c r="BG26" s="1179"/>
      <c r="BH26" s="1179"/>
      <c r="BI26" s="1179"/>
      <c r="BJ26" s="1179"/>
      <c r="BK26" s="1179"/>
      <c r="BL26" s="1179"/>
      <c r="BM26" s="1179"/>
      <c r="BN26" s="1179"/>
      <c r="BO26" s="1179"/>
      <c r="BP26" s="1179"/>
      <c r="BQ26" s="1179"/>
      <c r="BR26" s="1179"/>
      <c r="BS26" s="1179"/>
      <c r="BT26" s="1179"/>
      <c r="BU26" s="1179"/>
      <c r="BV26" s="1179"/>
      <c r="BW26" s="1179"/>
      <c r="BX26" s="1179"/>
      <c r="BY26" s="1179"/>
      <c r="BZ26" s="1179"/>
      <c r="CA26" s="1179"/>
      <c r="CB26" s="1179"/>
      <c r="CC26" s="1179"/>
      <c r="CD26" s="1179"/>
      <c r="CE26" s="1179"/>
      <c r="CF26" s="1179"/>
      <c r="CG26" s="1179"/>
      <c r="CH26" s="1179"/>
      <c r="CI26" s="1179"/>
      <c r="CJ26" s="1179"/>
      <c r="CK26" s="1179"/>
      <c r="CL26" s="1179"/>
      <c r="CM26" s="1179"/>
      <c r="CN26" s="1179"/>
      <c r="CO26" s="1179"/>
      <c r="CP26" s="1179"/>
      <c r="CQ26" s="1179"/>
      <c r="CR26" s="1179"/>
      <c r="CS26" s="1179"/>
      <c r="CT26" s="1179"/>
      <c r="CU26" s="1179"/>
      <c r="CV26" s="1179"/>
      <c r="CW26" s="1179"/>
      <c r="CX26" s="1179"/>
      <c r="CY26" s="1179"/>
      <c r="CZ26" s="1179"/>
      <c r="DA26" s="1179"/>
      <c r="DB26" s="1179"/>
      <c r="DC26" s="1179"/>
      <c r="DD26" s="1179"/>
      <c r="DE26" s="1179"/>
      <c r="DF26" s="1179"/>
      <c r="DG26" s="1179"/>
      <c r="DH26" s="1179"/>
      <c r="DI26" s="1179"/>
      <c r="DJ26" s="1179"/>
      <c r="DK26" s="1179"/>
      <c r="DL26" s="1179"/>
      <c r="DM26" s="1179"/>
      <c r="DN26" s="1179"/>
      <c r="DO26" s="1179"/>
      <c r="DP26" s="1179"/>
      <c r="DQ26" s="1179"/>
      <c r="DR26" s="1179"/>
      <c r="DS26" s="1179"/>
      <c r="DT26" s="1179"/>
      <c r="DU26" s="1179"/>
      <c r="DV26" s="1179"/>
      <c r="DW26" s="1179"/>
      <c r="DX26" s="1179"/>
      <c r="DY26" s="1179"/>
      <c r="DZ26" s="1179"/>
      <c r="EA26" s="1179"/>
      <c r="EB26" s="1179"/>
      <c r="EC26" s="1179"/>
      <c r="ED26" s="1179"/>
      <c r="EE26" s="1179"/>
      <c r="EF26" s="1179"/>
      <c r="EG26" s="1179"/>
      <c r="EH26" s="1179"/>
      <c r="EI26" s="1179"/>
      <c r="EJ26" s="1179"/>
      <c r="EK26" s="1179"/>
      <c r="EL26" s="1179"/>
      <c r="EM26" s="1179"/>
      <c r="EN26" s="1179"/>
      <c r="EO26" s="1179"/>
      <c r="EP26" s="1179"/>
      <c r="EQ26" s="1179"/>
      <c r="ER26" s="1179"/>
      <c r="ES26" s="1179"/>
      <c r="ET26" s="1179"/>
      <c r="EU26" s="1179"/>
      <c r="EV26" s="1179"/>
      <c r="EW26" s="1179"/>
      <c r="EX26" s="1179"/>
      <c r="EY26" s="1179"/>
      <c r="EZ26" s="1179"/>
      <c r="FA26" s="1179"/>
      <c r="FB26" s="1179"/>
      <c r="FC26" s="1179"/>
      <c r="FD26" s="1179"/>
      <c r="FE26" s="1179"/>
      <c r="FF26" s="1179"/>
      <c r="FG26" s="1179"/>
      <c r="FH26" s="1179"/>
      <c r="FI26" s="1179"/>
      <c r="FJ26" s="1179"/>
      <c r="FK26" s="1179"/>
      <c r="FL26" s="1179"/>
      <c r="FM26" s="1179"/>
      <c r="FN26" s="1179"/>
      <c r="FO26" s="1179"/>
      <c r="FP26" s="1179"/>
      <c r="FQ26" s="1179"/>
      <c r="FR26" s="1179"/>
      <c r="FS26" s="1179"/>
      <c r="FT26" s="1179"/>
      <c r="FU26" s="1179"/>
      <c r="FV26" s="1179"/>
      <c r="FW26" s="1179"/>
      <c r="FX26" s="1179"/>
      <c r="FY26" s="1179"/>
      <c r="FZ26" s="1179"/>
      <c r="GA26" s="1179"/>
      <c r="GB26" s="1179"/>
      <c r="GC26" s="1179"/>
      <c r="GD26" s="1179"/>
      <c r="GE26" s="1179"/>
      <c r="GF26" s="1179"/>
      <c r="GG26" s="1179"/>
      <c r="GH26" s="1179"/>
      <c r="GI26" s="1179"/>
      <c r="GJ26" s="1179"/>
      <c r="GK26" s="1179"/>
      <c r="GL26" s="1179"/>
      <c r="GM26" s="1179"/>
      <c r="GN26" s="1179"/>
      <c r="GO26" s="1179"/>
      <c r="GP26" s="1179"/>
      <c r="GQ26" s="1179"/>
      <c r="GR26" s="1179"/>
      <c r="GS26" s="1179"/>
      <c r="GT26" s="1179"/>
      <c r="GU26" s="1179"/>
      <c r="GV26" s="1179"/>
      <c r="GW26" s="1179"/>
      <c r="GX26" s="1179"/>
      <c r="GY26" s="1179"/>
      <c r="GZ26" s="1179"/>
      <c r="HA26" s="1179"/>
      <c r="HB26" s="1179"/>
      <c r="HC26" s="1179"/>
      <c r="HD26" s="1179"/>
      <c r="HE26" s="1179"/>
      <c r="HF26" s="1179"/>
      <c r="HG26" s="1179"/>
      <c r="HH26" s="1179"/>
      <c r="HI26" s="1179"/>
      <c r="HJ26" s="1179"/>
      <c r="HK26" s="1179"/>
      <c r="HL26" s="1179"/>
      <c r="HM26" s="1179"/>
      <c r="HN26" s="1179"/>
      <c r="HO26" s="1179"/>
      <c r="HP26" s="1179"/>
      <c r="HQ26" s="1179"/>
      <c r="HR26" s="1179"/>
      <c r="HS26" s="1179"/>
      <c r="HT26" s="1179"/>
      <c r="HU26" s="1179"/>
      <c r="HV26" s="1179"/>
      <c r="HW26" s="1179"/>
      <c r="HX26" s="1179"/>
      <c r="HY26" s="1179"/>
      <c r="HZ26" s="1179"/>
      <c r="IA26" s="1179"/>
      <c r="IB26" s="1179"/>
      <c r="IC26" s="1179"/>
      <c r="ID26" s="1179"/>
      <c r="IE26" s="1179"/>
      <c r="IF26" s="1179"/>
      <c r="IG26" s="1179"/>
      <c r="IH26" s="1179"/>
      <c r="II26" s="1179"/>
      <c r="IJ26" s="1179"/>
      <c r="IK26" s="1179"/>
      <c r="IL26" s="1179"/>
      <c r="IM26" s="1179"/>
      <c r="IN26" s="1179"/>
      <c r="IO26" s="1179"/>
      <c r="IP26" s="1179"/>
      <c r="IQ26" s="1179"/>
      <c r="IR26" s="1179"/>
      <c r="IS26" s="1179"/>
      <c r="IT26" s="1179"/>
      <c r="IU26" s="1179"/>
      <c r="IV26" s="1179"/>
    </row>
    <row r="27" spans="1:256">
      <c r="A27" s="996"/>
      <c r="B27" s="1013"/>
      <c r="C27" s="1025"/>
      <c r="D27" s="1025"/>
      <c r="E27" s="1039"/>
      <c r="F27" s="1051"/>
      <c r="G27" s="1057"/>
      <c r="H27" s="1064"/>
      <c r="I27" s="1067"/>
      <c r="J27" s="1051" t="s">
        <v>688</v>
      </c>
      <c r="K27" s="1057"/>
      <c r="L27" s="1064"/>
      <c r="M27" s="1096"/>
      <c r="N27" s="1115"/>
      <c r="O27" s="1129"/>
      <c r="P27" s="1096"/>
      <c r="Q27" s="1137"/>
      <c r="R27" s="1140"/>
      <c r="S27" s="1140"/>
      <c r="T27" s="1140"/>
      <c r="U27" s="1145"/>
      <c r="V27" s="1152"/>
      <c r="W27" s="1162" t="s">
        <v>688</v>
      </c>
      <c r="X27" s="1174"/>
      <c r="Y27" s="1179"/>
      <c r="Z27" s="1179"/>
      <c r="AA27" s="1179"/>
      <c r="AB27" s="1179"/>
      <c r="AC27" s="1179"/>
      <c r="AD27" s="1179"/>
      <c r="AE27" s="1179"/>
      <c r="AF27" s="1179"/>
      <c r="AG27" s="1179"/>
      <c r="AH27" s="1179"/>
      <c r="AI27" s="1179"/>
      <c r="AJ27" s="1179"/>
      <c r="AK27" s="1179"/>
      <c r="AL27" s="1179"/>
      <c r="AM27" s="1179"/>
      <c r="AN27" s="1179"/>
      <c r="AO27" s="1179"/>
      <c r="AP27" s="1179"/>
      <c r="AQ27" s="1179"/>
      <c r="AR27" s="1179"/>
      <c r="AS27" s="1179"/>
      <c r="AT27" s="1179"/>
      <c r="AU27" s="1179"/>
      <c r="AV27" s="1179"/>
      <c r="AW27" s="1179"/>
      <c r="AX27" s="1179"/>
      <c r="AY27" s="1179"/>
      <c r="AZ27" s="1179"/>
      <c r="BA27" s="1179"/>
      <c r="BB27" s="1179"/>
      <c r="BC27" s="1179"/>
      <c r="BD27" s="1179"/>
      <c r="BE27" s="1179"/>
      <c r="BF27" s="1179"/>
      <c r="BG27" s="1179"/>
      <c r="BH27" s="1179"/>
      <c r="BI27" s="1179"/>
      <c r="BJ27" s="1179"/>
      <c r="BK27" s="1179"/>
      <c r="BL27" s="1179"/>
      <c r="BM27" s="1179"/>
      <c r="BN27" s="1179"/>
      <c r="BO27" s="1179"/>
      <c r="BP27" s="1179"/>
      <c r="BQ27" s="1179"/>
      <c r="BR27" s="1179"/>
      <c r="BS27" s="1179"/>
      <c r="BT27" s="1179"/>
      <c r="BU27" s="1179"/>
      <c r="BV27" s="1179"/>
      <c r="BW27" s="1179"/>
      <c r="BX27" s="1179"/>
      <c r="BY27" s="1179"/>
      <c r="BZ27" s="1179"/>
      <c r="CA27" s="1179"/>
      <c r="CB27" s="1179"/>
      <c r="CC27" s="1179"/>
      <c r="CD27" s="1179"/>
      <c r="CE27" s="1179"/>
      <c r="CF27" s="1179"/>
      <c r="CG27" s="1179"/>
      <c r="CH27" s="1179"/>
      <c r="CI27" s="1179"/>
      <c r="CJ27" s="1179"/>
      <c r="CK27" s="1179"/>
      <c r="CL27" s="1179"/>
      <c r="CM27" s="1179"/>
      <c r="CN27" s="1179"/>
      <c r="CO27" s="1179"/>
      <c r="CP27" s="1179"/>
      <c r="CQ27" s="1179"/>
      <c r="CR27" s="1179"/>
      <c r="CS27" s="1179"/>
      <c r="CT27" s="1179"/>
      <c r="CU27" s="1179"/>
      <c r="CV27" s="1179"/>
      <c r="CW27" s="1179"/>
      <c r="CX27" s="1179"/>
      <c r="CY27" s="1179"/>
      <c r="CZ27" s="1179"/>
      <c r="DA27" s="1179"/>
      <c r="DB27" s="1179"/>
      <c r="DC27" s="1179"/>
      <c r="DD27" s="1179"/>
      <c r="DE27" s="1179"/>
      <c r="DF27" s="1179"/>
      <c r="DG27" s="1179"/>
      <c r="DH27" s="1179"/>
      <c r="DI27" s="1179"/>
      <c r="DJ27" s="1179"/>
      <c r="DK27" s="1179"/>
      <c r="DL27" s="1179"/>
      <c r="DM27" s="1179"/>
      <c r="DN27" s="1179"/>
      <c r="DO27" s="1179"/>
      <c r="DP27" s="1179"/>
      <c r="DQ27" s="1179"/>
      <c r="DR27" s="1179"/>
      <c r="DS27" s="1179"/>
      <c r="DT27" s="1179"/>
      <c r="DU27" s="1179"/>
      <c r="DV27" s="1179"/>
      <c r="DW27" s="1179"/>
      <c r="DX27" s="1179"/>
      <c r="DY27" s="1179"/>
      <c r="DZ27" s="1179"/>
      <c r="EA27" s="1179"/>
      <c r="EB27" s="1179"/>
      <c r="EC27" s="1179"/>
      <c r="ED27" s="1179"/>
      <c r="EE27" s="1179"/>
      <c r="EF27" s="1179"/>
      <c r="EG27" s="1179"/>
      <c r="EH27" s="1179"/>
      <c r="EI27" s="1179"/>
      <c r="EJ27" s="1179"/>
      <c r="EK27" s="1179"/>
      <c r="EL27" s="1179"/>
      <c r="EM27" s="1179"/>
      <c r="EN27" s="1179"/>
      <c r="EO27" s="1179"/>
      <c r="EP27" s="1179"/>
      <c r="EQ27" s="1179"/>
      <c r="ER27" s="1179"/>
      <c r="ES27" s="1179"/>
      <c r="ET27" s="1179"/>
      <c r="EU27" s="1179"/>
      <c r="EV27" s="1179"/>
      <c r="EW27" s="1179"/>
      <c r="EX27" s="1179"/>
      <c r="EY27" s="1179"/>
      <c r="EZ27" s="1179"/>
      <c r="FA27" s="1179"/>
      <c r="FB27" s="1179"/>
      <c r="FC27" s="1179"/>
      <c r="FD27" s="1179"/>
      <c r="FE27" s="1179"/>
      <c r="FF27" s="1179"/>
      <c r="FG27" s="1179"/>
      <c r="FH27" s="1179"/>
      <c r="FI27" s="1179"/>
      <c r="FJ27" s="1179"/>
      <c r="FK27" s="1179"/>
      <c r="FL27" s="1179"/>
      <c r="FM27" s="1179"/>
      <c r="FN27" s="1179"/>
      <c r="FO27" s="1179"/>
      <c r="FP27" s="1179"/>
      <c r="FQ27" s="1179"/>
      <c r="FR27" s="1179"/>
      <c r="FS27" s="1179"/>
      <c r="FT27" s="1179"/>
      <c r="FU27" s="1179"/>
      <c r="FV27" s="1179"/>
      <c r="FW27" s="1179"/>
      <c r="FX27" s="1179"/>
      <c r="FY27" s="1179"/>
      <c r="FZ27" s="1179"/>
      <c r="GA27" s="1179"/>
      <c r="GB27" s="1179"/>
      <c r="GC27" s="1179"/>
      <c r="GD27" s="1179"/>
      <c r="GE27" s="1179"/>
      <c r="GF27" s="1179"/>
      <c r="GG27" s="1179"/>
      <c r="GH27" s="1179"/>
      <c r="GI27" s="1179"/>
      <c r="GJ27" s="1179"/>
      <c r="GK27" s="1179"/>
      <c r="GL27" s="1179"/>
      <c r="GM27" s="1179"/>
      <c r="GN27" s="1179"/>
      <c r="GO27" s="1179"/>
      <c r="GP27" s="1179"/>
      <c r="GQ27" s="1179"/>
      <c r="GR27" s="1179"/>
      <c r="GS27" s="1179"/>
      <c r="GT27" s="1179"/>
      <c r="GU27" s="1179"/>
      <c r="GV27" s="1179"/>
      <c r="GW27" s="1179"/>
      <c r="GX27" s="1179"/>
      <c r="GY27" s="1179"/>
      <c r="GZ27" s="1179"/>
      <c r="HA27" s="1179"/>
      <c r="HB27" s="1179"/>
      <c r="HC27" s="1179"/>
      <c r="HD27" s="1179"/>
      <c r="HE27" s="1179"/>
      <c r="HF27" s="1179"/>
      <c r="HG27" s="1179"/>
      <c r="HH27" s="1179"/>
      <c r="HI27" s="1179"/>
      <c r="HJ27" s="1179"/>
      <c r="HK27" s="1179"/>
      <c r="HL27" s="1179"/>
      <c r="HM27" s="1179"/>
      <c r="HN27" s="1179"/>
      <c r="HO27" s="1179"/>
      <c r="HP27" s="1179"/>
      <c r="HQ27" s="1179"/>
      <c r="HR27" s="1179"/>
      <c r="HS27" s="1179"/>
      <c r="HT27" s="1179"/>
      <c r="HU27" s="1179"/>
      <c r="HV27" s="1179"/>
      <c r="HW27" s="1179"/>
      <c r="HX27" s="1179"/>
      <c r="HY27" s="1179"/>
      <c r="HZ27" s="1179"/>
      <c r="IA27" s="1179"/>
      <c r="IB27" s="1179"/>
      <c r="IC27" s="1179"/>
      <c r="ID27" s="1179"/>
      <c r="IE27" s="1179"/>
      <c r="IF27" s="1179"/>
      <c r="IG27" s="1179"/>
      <c r="IH27" s="1179"/>
      <c r="II27" s="1179"/>
      <c r="IJ27" s="1179"/>
      <c r="IK27" s="1179"/>
      <c r="IL27" s="1179"/>
      <c r="IM27" s="1179"/>
      <c r="IN27" s="1179"/>
      <c r="IO27" s="1179"/>
      <c r="IP27" s="1179"/>
      <c r="IQ27" s="1179"/>
      <c r="IR27" s="1179"/>
      <c r="IS27" s="1179"/>
      <c r="IT27" s="1179"/>
      <c r="IU27" s="1179"/>
      <c r="IV27" s="1179"/>
    </row>
    <row r="28" spans="1:256">
      <c r="A28" s="997"/>
      <c r="B28" s="1014"/>
      <c r="C28" s="1026"/>
      <c r="D28" s="1026"/>
      <c r="E28" s="1040"/>
      <c r="F28" s="1052"/>
      <c r="G28" s="1058"/>
      <c r="H28" s="1065"/>
      <c r="I28" s="1068"/>
      <c r="J28" s="1052"/>
      <c r="K28" s="1058"/>
      <c r="L28" s="1065"/>
      <c r="M28" s="1097"/>
      <c r="N28" s="1112"/>
      <c r="O28" s="1127"/>
      <c r="P28" s="1136"/>
      <c r="Q28" s="1138"/>
      <c r="R28" s="1141"/>
      <c r="S28" s="1141"/>
      <c r="T28" s="1141"/>
      <c r="U28" s="1146"/>
      <c r="V28" s="1153"/>
      <c r="W28" s="1163"/>
      <c r="X28" s="1175"/>
      <c r="Y28" s="1179"/>
      <c r="Z28" s="1179"/>
      <c r="AA28" s="1179"/>
      <c r="AB28" s="1179"/>
      <c r="AC28" s="1179"/>
      <c r="AD28" s="1179"/>
      <c r="AE28" s="1179"/>
      <c r="AF28" s="1179"/>
      <c r="AG28" s="1179"/>
      <c r="AH28" s="1179"/>
      <c r="AI28" s="1179"/>
      <c r="AJ28" s="1179"/>
      <c r="AK28" s="1179"/>
      <c r="AL28" s="1179"/>
      <c r="AM28" s="1179"/>
      <c r="AN28" s="1179"/>
      <c r="AO28" s="1179"/>
      <c r="AP28" s="1179"/>
      <c r="AQ28" s="1179"/>
      <c r="AR28" s="1179"/>
      <c r="AS28" s="1179"/>
      <c r="AT28" s="1179"/>
      <c r="AU28" s="1179"/>
      <c r="AV28" s="1179"/>
      <c r="AW28" s="1179"/>
      <c r="AX28" s="1179"/>
      <c r="AY28" s="1179"/>
      <c r="AZ28" s="1179"/>
      <c r="BA28" s="1179"/>
      <c r="BB28" s="1179"/>
      <c r="BC28" s="1179"/>
      <c r="BD28" s="1179"/>
      <c r="BE28" s="1179"/>
      <c r="BF28" s="1179"/>
      <c r="BG28" s="1179"/>
      <c r="BH28" s="1179"/>
      <c r="BI28" s="1179"/>
      <c r="BJ28" s="1179"/>
      <c r="BK28" s="1179"/>
      <c r="BL28" s="1179"/>
      <c r="BM28" s="1179"/>
      <c r="BN28" s="1179"/>
      <c r="BO28" s="1179"/>
      <c r="BP28" s="1179"/>
      <c r="BQ28" s="1179"/>
      <c r="BR28" s="1179"/>
      <c r="BS28" s="1179"/>
      <c r="BT28" s="1179"/>
      <c r="BU28" s="1179"/>
      <c r="BV28" s="1179"/>
      <c r="BW28" s="1179"/>
      <c r="BX28" s="1179"/>
      <c r="BY28" s="1179"/>
      <c r="BZ28" s="1179"/>
      <c r="CA28" s="1179"/>
      <c r="CB28" s="1179"/>
      <c r="CC28" s="1179"/>
      <c r="CD28" s="1179"/>
      <c r="CE28" s="1179"/>
      <c r="CF28" s="1179"/>
      <c r="CG28" s="1179"/>
      <c r="CH28" s="1179"/>
      <c r="CI28" s="1179"/>
      <c r="CJ28" s="1179"/>
      <c r="CK28" s="1179"/>
      <c r="CL28" s="1179"/>
      <c r="CM28" s="1179"/>
      <c r="CN28" s="1179"/>
      <c r="CO28" s="1179"/>
      <c r="CP28" s="1179"/>
      <c r="CQ28" s="1179"/>
      <c r="CR28" s="1179"/>
      <c r="CS28" s="1179"/>
      <c r="CT28" s="1179"/>
      <c r="CU28" s="1179"/>
      <c r="CV28" s="1179"/>
      <c r="CW28" s="1179"/>
      <c r="CX28" s="1179"/>
      <c r="CY28" s="1179"/>
      <c r="CZ28" s="1179"/>
      <c r="DA28" s="1179"/>
      <c r="DB28" s="1179"/>
      <c r="DC28" s="1179"/>
      <c r="DD28" s="1179"/>
      <c r="DE28" s="1179"/>
      <c r="DF28" s="1179"/>
      <c r="DG28" s="1179"/>
      <c r="DH28" s="1179"/>
      <c r="DI28" s="1179"/>
      <c r="DJ28" s="1179"/>
      <c r="DK28" s="1179"/>
      <c r="DL28" s="1179"/>
      <c r="DM28" s="1179"/>
      <c r="DN28" s="1179"/>
      <c r="DO28" s="1179"/>
      <c r="DP28" s="1179"/>
      <c r="DQ28" s="1179"/>
      <c r="DR28" s="1179"/>
      <c r="DS28" s="1179"/>
      <c r="DT28" s="1179"/>
      <c r="DU28" s="1179"/>
      <c r="DV28" s="1179"/>
      <c r="DW28" s="1179"/>
      <c r="DX28" s="1179"/>
      <c r="DY28" s="1179"/>
      <c r="DZ28" s="1179"/>
      <c r="EA28" s="1179"/>
      <c r="EB28" s="1179"/>
      <c r="EC28" s="1179"/>
      <c r="ED28" s="1179"/>
      <c r="EE28" s="1179"/>
      <c r="EF28" s="1179"/>
      <c r="EG28" s="1179"/>
      <c r="EH28" s="1179"/>
      <c r="EI28" s="1179"/>
      <c r="EJ28" s="1179"/>
      <c r="EK28" s="1179"/>
      <c r="EL28" s="1179"/>
      <c r="EM28" s="1179"/>
      <c r="EN28" s="1179"/>
      <c r="EO28" s="1179"/>
      <c r="EP28" s="1179"/>
      <c r="EQ28" s="1179"/>
      <c r="ER28" s="1179"/>
      <c r="ES28" s="1179"/>
      <c r="ET28" s="1179"/>
      <c r="EU28" s="1179"/>
      <c r="EV28" s="1179"/>
      <c r="EW28" s="1179"/>
      <c r="EX28" s="1179"/>
      <c r="EY28" s="1179"/>
      <c r="EZ28" s="1179"/>
      <c r="FA28" s="1179"/>
      <c r="FB28" s="1179"/>
      <c r="FC28" s="1179"/>
      <c r="FD28" s="1179"/>
      <c r="FE28" s="1179"/>
      <c r="FF28" s="1179"/>
      <c r="FG28" s="1179"/>
      <c r="FH28" s="1179"/>
      <c r="FI28" s="1179"/>
      <c r="FJ28" s="1179"/>
      <c r="FK28" s="1179"/>
      <c r="FL28" s="1179"/>
      <c r="FM28" s="1179"/>
      <c r="FN28" s="1179"/>
      <c r="FO28" s="1179"/>
      <c r="FP28" s="1179"/>
      <c r="FQ28" s="1179"/>
      <c r="FR28" s="1179"/>
      <c r="FS28" s="1179"/>
      <c r="FT28" s="1179"/>
      <c r="FU28" s="1179"/>
      <c r="FV28" s="1179"/>
      <c r="FW28" s="1179"/>
      <c r="FX28" s="1179"/>
      <c r="FY28" s="1179"/>
      <c r="FZ28" s="1179"/>
      <c r="GA28" s="1179"/>
      <c r="GB28" s="1179"/>
      <c r="GC28" s="1179"/>
      <c r="GD28" s="1179"/>
      <c r="GE28" s="1179"/>
      <c r="GF28" s="1179"/>
      <c r="GG28" s="1179"/>
      <c r="GH28" s="1179"/>
      <c r="GI28" s="1179"/>
      <c r="GJ28" s="1179"/>
      <c r="GK28" s="1179"/>
      <c r="GL28" s="1179"/>
      <c r="GM28" s="1179"/>
      <c r="GN28" s="1179"/>
      <c r="GO28" s="1179"/>
      <c r="GP28" s="1179"/>
      <c r="GQ28" s="1179"/>
      <c r="GR28" s="1179"/>
      <c r="GS28" s="1179"/>
      <c r="GT28" s="1179"/>
      <c r="GU28" s="1179"/>
      <c r="GV28" s="1179"/>
      <c r="GW28" s="1179"/>
      <c r="GX28" s="1179"/>
      <c r="GY28" s="1179"/>
      <c r="GZ28" s="1179"/>
      <c r="HA28" s="1179"/>
      <c r="HB28" s="1179"/>
      <c r="HC28" s="1179"/>
      <c r="HD28" s="1179"/>
      <c r="HE28" s="1179"/>
      <c r="HF28" s="1179"/>
      <c r="HG28" s="1179"/>
      <c r="HH28" s="1179"/>
      <c r="HI28" s="1179"/>
      <c r="HJ28" s="1179"/>
      <c r="HK28" s="1179"/>
      <c r="HL28" s="1179"/>
      <c r="HM28" s="1179"/>
      <c r="HN28" s="1179"/>
      <c r="HO28" s="1179"/>
      <c r="HP28" s="1179"/>
      <c r="HQ28" s="1179"/>
      <c r="HR28" s="1179"/>
      <c r="HS28" s="1179"/>
      <c r="HT28" s="1179"/>
      <c r="HU28" s="1179"/>
      <c r="HV28" s="1179"/>
      <c r="HW28" s="1179"/>
      <c r="HX28" s="1179"/>
      <c r="HY28" s="1179"/>
      <c r="HZ28" s="1179"/>
      <c r="IA28" s="1179"/>
      <c r="IB28" s="1179"/>
      <c r="IC28" s="1179"/>
      <c r="ID28" s="1179"/>
      <c r="IE28" s="1179"/>
      <c r="IF28" s="1179"/>
      <c r="IG28" s="1179"/>
      <c r="IH28" s="1179"/>
      <c r="II28" s="1179"/>
      <c r="IJ28" s="1179"/>
      <c r="IK28" s="1179"/>
      <c r="IL28" s="1179"/>
      <c r="IM28" s="1179"/>
      <c r="IN28" s="1179"/>
      <c r="IO28" s="1179"/>
      <c r="IP28" s="1179"/>
      <c r="IQ28" s="1179"/>
      <c r="IR28" s="1179"/>
      <c r="IS28" s="1179"/>
      <c r="IT28" s="1179"/>
      <c r="IU28" s="1179"/>
      <c r="IV28" s="1179"/>
    </row>
    <row r="29" spans="1:256">
      <c r="A29" s="997"/>
      <c r="B29" s="1018"/>
      <c r="C29" s="1030"/>
      <c r="D29" s="1030"/>
      <c r="E29" s="1044"/>
      <c r="F29" s="1052"/>
      <c r="G29" s="1058"/>
      <c r="H29" s="1065"/>
      <c r="I29" s="1068"/>
      <c r="J29" s="1073"/>
      <c r="K29" s="1076"/>
      <c r="L29" s="1080"/>
      <c r="M29" s="1094"/>
      <c r="N29" s="1111"/>
      <c r="O29" s="1130"/>
      <c r="P29" s="1136"/>
      <c r="Q29" s="1138"/>
      <c r="R29" s="1141"/>
      <c r="S29" s="1141"/>
      <c r="T29" s="1141"/>
      <c r="U29" s="1146"/>
      <c r="V29" s="1153"/>
      <c r="W29" s="1166"/>
      <c r="X29" s="1178"/>
      <c r="Y29" s="1179"/>
      <c r="Z29" s="1179"/>
      <c r="AA29" s="1179"/>
      <c r="AB29" s="1179"/>
      <c r="AC29" s="1179"/>
      <c r="AD29" s="1179"/>
      <c r="AE29" s="1179"/>
      <c r="AF29" s="1179"/>
      <c r="AG29" s="1179"/>
      <c r="AH29" s="1179"/>
      <c r="AI29" s="1179"/>
      <c r="AJ29" s="1179"/>
      <c r="AK29" s="1179"/>
      <c r="AL29" s="1179"/>
      <c r="AM29" s="1179"/>
      <c r="AN29" s="1179"/>
      <c r="AO29" s="1179"/>
      <c r="AP29" s="1179"/>
      <c r="AQ29" s="1179"/>
      <c r="AR29" s="1179"/>
      <c r="AS29" s="1179"/>
      <c r="AT29" s="1179"/>
      <c r="AU29" s="1179"/>
      <c r="AV29" s="1179"/>
      <c r="AW29" s="1179"/>
      <c r="AX29" s="1179"/>
      <c r="AY29" s="1179"/>
      <c r="AZ29" s="1179"/>
      <c r="BA29" s="1179"/>
      <c r="BB29" s="1179"/>
      <c r="BC29" s="1179"/>
      <c r="BD29" s="1179"/>
      <c r="BE29" s="1179"/>
      <c r="BF29" s="1179"/>
      <c r="BG29" s="1179"/>
      <c r="BH29" s="1179"/>
      <c r="BI29" s="1179"/>
      <c r="BJ29" s="1179"/>
      <c r="BK29" s="1179"/>
      <c r="BL29" s="1179"/>
      <c r="BM29" s="1179"/>
      <c r="BN29" s="1179"/>
      <c r="BO29" s="1179"/>
      <c r="BP29" s="1179"/>
      <c r="BQ29" s="1179"/>
      <c r="BR29" s="1179"/>
      <c r="BS29" s="1179"/>
      <c r="BT29" s="1179"/>
      <c r="BU29" s="1179"/>
      <c r="BV29" s="1179"/>
      <c r="BW29" s="1179"/>
      <c r="BX29" s="1179"/>
      <c r="BY29" s="1179"/>
      <c r="BZ29" s="1179"/>
      <c r="CA29" s="1179"/>
      <c r="CB29" s="1179"/>
      <c r="CC29" s="1179"/>
      <c r="CD29" s="1179"/>
      <c r="CE29" s="1179"/>
      <c r="CF29" s="1179"/>
      <c r="CG29" s="1179"/>
      <c r="CH29" s="1179"/>
      <c r="CI29" s="1179"/>
      <c r="CJ29" s="1179"/>
      <c r="CK29" s="1179"/>
      <c r="CL29" s="1179"/>
      <c r="CM29" s="1179"/>
      <c r="CN29" s="1179"/>
      <c r="CO29" s="1179"/>
      <c r="CP29" s="1179"/>
      <c r="CQ29" s="1179"/>
      <c r="CR29" s="1179"/>
      <c r="CS29" s="1179"/>
      <c r="CT29" s="1179"/>
      <c r="CU29" s="1179"/>
      <c r="CV29" s="1179"/>
      <c r="CW29" s="1179"/>
      <c r="CX29" s="1179"/>
      <c r="CY29" s="1179"/>
      <c r="CZ29" s="1179"/>
      <c r="DA29" s="1179"/>
      <c r="DB29" s="1179"/>
      <c r="DC29" s="1179"/>
      <c r="DD29" s="1179"/>
      <c r="DE29" s="1179"/>
      <c r="DF29" s="1179"/>
      <c r="DG29" s="1179"/>
      <c r="DH29" s="1179"/>
      <c r="DI29" s="1179"/>
      <c r="DJ29" s="1179"/>
      <c r="DK29" s="1179"/>
      <c r="DL29" s="1179"/>
      <c r="DM29" s="1179"/>
      <c r="DN29" s="1179"/>
      <c r="DO29" s="1179"/>
      <c r="DP29" s="1179"/>
      <c r="DQ29" s="1179"/>
      <c r="DR29" s="1179"/>
      <c r="DS29" s="1179"/>
      <c r="DT29" s="1179"/>
      <c r="DU29" s="1179"/>
      <c r="DV29" s="1179"/>
      <c r="DW29" s="1179"/>
      <c r="DX29" s="1179"/>
      <c r="DY29" s="1179"/>
      <c r="DZ29" s="1179"/>
      <c r="EA29" s="1179"/>
      <c r="EB29" s="1179"/>
      <c r="EC29" s="1179"/>
      <c r="ED29" s="1179"/>
      <c r="EE29" s="1179"/>
      <c r="EF29" s="1179"/>
      <c r="EG29" s="1179"/>
      <c r="EH29" s="1179"/>
      <c r="EI29" s="1179"/>
      <c r="EJ29" s="1179"/>
      <c r="EK29" s="1179"/>
      <c r="EL29" s="1179"/>
      <c r="EM29" s="1179"/>
      <c r="EN29" s="1179"/>
      <c r="EO29" s="1179"/>
      <c r="EP29" s="1179"/>
      <c r="EQ29" s="1179"/>
      <c r="ER29" s="1179"/>
      <c r="ES29" s="1179"/>
      <c r="ET29" s="1179"/>
      <c r="EU29" s="1179"/>
      <c r="EV29" s="1179"/>
      <c r="EW29" s="1179"/>
      <c r="EX29" s="1179"/>
      <c r="EY29" s="1179"/>
      <c r="EZ29" s="1179"/>
      <c r="FA29" s="1179"/>
      <c r="FB29" s="1179"/>
      <c r="FC29" s="1179"/>
      <c r="FD29" s="1179"/>
      <c r="FE29" s="1179"/>
      <c r="FF29" s="1179"/>
      <c r="FG29" s="1179"/>
      <c r="FH29" s="1179"/>
      <c r="FI29" s="1179"/>
      <c r="FJ29" s="1179"/>
      <c r="FK29" s="1179"/>
      <c r="FL29" s="1179"/>
      <c r="FM29" s="1179"/>
      <c r="FN29" s="1179"/>
      <c r="FO29" s="1179"/>
      <c r="FP29" s="1179"/>
      <c r="FQ29" s="1179"/>
      <c r="FR29" s="1179"/>
      <c r="FS29" s="1179"/>
      <c r="FT29" s="1179"/>
      <c r="FU29" s="1179"/>
      <c r="FV29" s="1179"/>
      <c r="FW29" s="1179"/>
      <c r="FX29" s="1179"/>
      <c r="FY29" s="1179"/>
      <c r="FZ29" s="1179"/>
      <c r="GA29" s="1179"/>
      <c r="GB29" s="1179"/>
      <c r="GC29" s="1179"/>
      <c r="GD29" s="1179"/>
      <c r="GE29" s="1179"/>
      <c r="GF29" s="1179"/>
      <c r="GG29" s="1179"/>
      <c r="GH29" s="1179"/>
      <c r="GI29" s="1179"/>
      <c r="GJ29" s="1179"/>
      <c r="GK29" s="1179"/>
      <c r="GL29" s="1179"/>
      <c r="GM29" s="1179"/>
      <c r="GN29" s="1179"/>
      <c r="GO29" s="1179"/>
      <c r="GP29" s="1179"/>
      <c r="GQ29" s="1179"/>
      <c r="GR29" s="1179"/>
      <c r="GS29" s="1179"/>
      <c r="GT29" s="1179"/>
      <c r="GU29" s="1179"/>
      <c r="GV29" s="1179"/>
      <c r="GW29" s="1179"/>
      <c r="GX29" s="1179"/>
      <c r="GY29" s="1179"/>
      <c r="GZ29" s="1179"/>
      <c r="HA29" s="1179"/>
      <c r="HB29" s="1179"/>
      <c r="HC29" s="1179"/>
      <c r="HD29" s="1179"/>
      <c r="HE29" s="1179"/>
      <c r="HF29" s="1179"/>
      <c r="HG29" s="1179"/>
      <c r="HH29" s="1179"/>
      <c r="HI29" s="1179"/>
      <c r="HJ29" s="1179"/>
      <c r="HK29" s="1179"/>
      <c r="HL29" s="1179"/>
      <c r="HM29" s="1179"/>
      <c r="HN29" s="1179"/>
      <c r="HO29" s="1179"/>
      <c r="HP29" s="1179"/>
      <c r="HQ29" s="1179"/>
      <c r="HR29" s="1179"/>
      <c r="HS29" s="1179"/>
      <c r="HT29" s="1179"/>
      <c r="HU29" s="1179"/>
      <c r="HV29" s="1179"/>
      <c r="HW29" s="1179"/>
      <c r="HX29" s="1179"/>
      <c r="HY29" s="1179"/>
      <c r="HZ29" s="1179"/>
      <c r="IA29" s="1179"/>
      <c r="IB29" s="1179"/>
      <c r="IC29" s="1179"/>
      <c r="ID29" s="1179"/>
      <c r="IE29" s="1179"/>
      <c r="IF29" s="1179"/>
      <c r="IG29" s="1179"/>
      <c r="IH29" s="1179"/>
      <c r="II29" s="1179"/>
      <c r="IJ29" s="1179"/>
      <c r="IK29" s="1179"/>
      <c r="IL29" s="1179"/>
      <c r="IM29" s="1179"/>
      <c r="IN29" s="1179"/>
      <c r="IO29" s="1179"/>
      <c r="IP29" s="1179"/>
      <c r="IQ29" s="1179"/>
      <c r="IR29" s="1179"/>
      <c r="IS29" s="1179"/>
      <c r="IT29" s="1179"/>
      <c r="IU29" s="1179"/>
      <c r="IV29" s="1179"/>
    </row>
    <row r="30" spans="1:256">
      <c r="A30" s="997"/>
      <c r="B30" s="1014"/>
      <c r="C30" s="1026"/>
      <c r="D30" s="1026"/>
      <c r="E30" s="1040"/>
      <c r="F30" s="1052"/>
      <c r="G30" s="1058"/>
      <c r="H30" s="1065"/>
      <c r="I30" s="1068"/>
      <c r="J30" s="1074" t="s">
        <v>1051</v>
      </c>
      <c r="K30" s="1077"/>
      <c r="L30" s="1081"/>
      <c r="M30" s="1097"/>
      <c r="N30" s="1112"/>
      <c r="O30" s="1126"/>
      <c r="P30" s="1136"/>
      <c r="Q30" s="1138"/>
      <c r="R30" s="1141"/>
      <c r="S30" s="1141"/>
      <c r="T30" s="1141"/>
      <c r="U30" s="1146"/>
      <c r="V30" s="1153"/>
      <c r="W30" s="1164" t="s">
        <v>688</v>
      </c>
      <c r="X30" s="1176"/>
      <c r="Y30" s="1179"/>
      <c r="Z30" s="1179"/>
      <c r="AA30" s="1179"/>
      <c r="AB30" s="1179"/>
      <c r="AC30" s="1179"/>
      <c r="AD30" s="1179"/>
      <c r="AE30" s="1179"/>
      <c r="AF30" s="1179"/>
      <c r="AG30" s="1179"/>
      <c r="AH30" s="1179"/>
      <c r="AI30" s="1179"/>
      <c r="AJ30" s="1179"/>
      <c r="AK30" s="1179"/>
      <c r="AL30" s="1179"/>
      <c r="AM30" s="1179"/>
      <c r="AN30" s="1179"/>
      <c r="AO30" s="1179"/>
      <c r="AP30" s="1179"/>
      <c r="AQ30" s="1179"/>
      <c r="AR30" s="1179"/>
      <c r="AS30" s="1179"/>
      <c r="AT30" s="1179"/>
      <c r="AU30" s="1179"/>
      <c r="AV30" s="1179"/>
      <c r="AW30" s="1179"/>
      <c r="AX30" s="1179"/>
      <c r="AY30" s="1179"/>
      <c r="AZ30" s="1179"/>
      <c r="BA30" s="1179"/>
      <c r="BB30" s="1179"/>
      <c r="BC30" s="1179"/>
      <c r="BD30" s="1179"/>
      <c r="BE30" s="1179"/>
      <c r="BF30" s="1179"/>
      <c r="BG30" s="1179"/>
      <c r="BH30" s="1179"/>
      <c r="BI30" s="1179"/>
      <c r="BJ30" s="1179"/>
      <c r="BK30" s="1179"/>
      <c r="BL30" s="1179"/>
      <c r="BM30" s="1179"/>
      <c r="BN30" s="1179"/>
      <c r="BO30" s="1179"/>
      <c r="BP30" s="1179"/>
      <c r="BQ30" s="1179"/>
      <c r="BR30" s="1179"/>
      <c r="BS30" s="1179"/>
      <c r="BT30" s="1179"/>
      <c r="BU30" s="1179"/>
      <c r="BV30" s="1179"/>
      <c r="BW30" s="1179"/>
      <c r="BX30" s="1179"/>
      <c r="BY30" s="1179"/>
      <c r="BZ30" s="1179"/>
      <c r="CA30" s="1179"/>
      <c r="CB30" s="1179"/>
      <c r="CC30" s="1179"/>
      <c r="CD30" s="1179"/>
      <c r="CE30" s="1179"/>
      <c r="CF30" s="1179"/>
      <c r="CG30" s="1179"/>
      <c r="CH30" s="1179"/>
      <c r="CI30" s="1179"/>
      <c r="CJ30" s="1179"/>
      <c r="CK30" s="1179"/>
      <c r="CL30" s="1179"/>
      <c r="CM30" s="1179"/>
      <c r="CN30" s="1179"/>
      <c r="CO30" s="1179"/>
      <c r="CP30" s="1179"/>
      <c r="CQ30" s="1179"/>
      <c r="CR30" s="1179"/>
      <c r="CS30" s="1179"/>
      <c r="CT30" s="1179"/>
      <c r="CU30" s="1179"/>
      <c r="CV30" s="1179"/>
      <c r="CW30" s="1179"/>
      <c r="CX30" s="1179"/>
      <c r="CY30" s="1179"/>
      <c r="CZ30" s="1179"/>
      <c r="DA30" s="1179"/>
      <c r="DB30" s="1179"/>
      <c r="DC30" s="1179"/>
      <c r="DD30" s="1179"/>
      <c r="DE30" s="1179"/>
      <c r="DF30" s="1179"/>
      <c r="DG30" s="1179"/>
      <c r="DH30" s="1179"/>
      <c r="DI30" s="1179"/>
      <c r="DJ30" s="1179"/>
      <c r="DK30" s="1179"/>
      <c r="DL30" s="1179"/>
      <c r="DM30" s="1179"/>
      <c r="DN30" s="1179"/>
      <c r="DO30" s="1179"/>
      <c r="DP30" s="1179"/>
      <c r="DQ30" s="1179"/>
      <c r="DR30" s="1179"/>
      <c r="DS30" s="1179"/>
      <c r="DT30" s="1179"/>
      <c r="DU30" s="1179"/>
      <c r="DV30" s="1179"/>
      <c r="DW30" s="1179"/>
      <c r="DX30" s="1179"/>
      <c r="DY30" s="1179"/>
      <c r="DZ30" s="1179"/>
      <c r="EA30" s="1179"/>
      <c r="EB30" s="1179"/>
      <c r="EC30" s="1179"/>
      <c r="ED30" s="1179"/>
      <c r="EE30" s="1179"/>
      <c r="EF30" s="1179"/>
      <c r="EG30" s="1179"/>
      <c r="EH30" s="1179"/>
      <c r="EI30" s="1179"/>
      <c r="EJ30" s="1179"/>
      <c r="EK30" s="1179"/>
      <c r="EL30" s="1179"/>
      <c r="EM30" s="1179"/>
      <c r="EN30" s="1179"/>
      <c r="EO30" s="1179"/>
      <c r="EP30" s="1179"/>
      <c r="EQ30" s="1179"/>
      <c r="ER30" s="1179"/>
      <c r="ES30" s="1179"/>
      <c r="ET30" s="1179"/>
      <c r="EU30" s="1179"/>
      <c r="EV30" s="1179"/>
      <c r="EW30" s="1179"/>
      <c r="EX30" s="1179"/>
      <c r="EY30" s="1179"/>
      <c r="EZ30" s="1179"/>
      <c r="FA30" s="1179"/>
      <c r="FB30" s="1179"/>
      <c r="FC30" s="1179"/>
      <c r="FD30" s="1179"/>
      <c r="FE30" s="1179"/>
      <c r="FF30" s="1179"/>
      <c r="FG30" s="1179"/>
      <c r="FH30" s="1179"/>
      <c r="FI30" s="1179"/>
      <c r="FJ30" s="1179"/>
      <c r="FK30" s="1179"/>
      <c r="FL30" s="1179"/>
      <c r="FM30" s="1179"/>
      <c r="FN30" s="1179"/>
      <c r="FO30" s="1179"/>
      <c r="FP30" s="1179"/>
      <c r="FQ30" s="1179"/>
      <c r="FR30" s="1179"/>
      <c r="FS30" s="1179"/>
      <c r="FT30" s="1179"/>
      <c r="FU30" s="1179"/>
      <c r="FV30" s="1179"/>
      <c r="FW30" s="1179"/>
      <c r="FX30" s="1179"/>
      <c r="FY30" s="1179"/>
      <c r="FZ30" s="1179"/>
      <c r="GA30" s="1179"/>
      <c r="GB30" s="1179"/>
      <c r="GC30" s="1179"/>
      <c r="GD30" s="1179"/>
      <c r="GE30" s="1179"/>
      <c r="GF30" s="1179"/>
      <c r="GG30" s="1179"/>
      <c r="GH30" s="1179"/>
      <c r="GI30" s="1179"/>
      <c r="GJ30" s="1179"/>
      <c r="GK30" s="1179"/>
      <c r="GL30" s="1179"/>
      <c r="GM30" s="1179"/>
      <c r="GN30" s="1179"/>
      <c r="GO30" s="1179"/>
      <c r="GP30" s="1179"/>
      <c r="GQ30" s="1179"/>
      <c r="GR30" s="1179"/>
      <c r="GS30" s="1179"/>
      <c r="GT30" s="1179"/>
      <c r="GU30" s="1179"/>
      <c r="GV30" s="1179"/>
      <c r="GW30" s="1179"/>
      <c r="GX30" s="1179"/>
      <c r="GY30" s="1179"/>
      <c r="GZ30" s="1179"/>
      <c r="HA30" s="1179"/>
      <c r="HB30" s="1179"/>
      <c r="HC30" s="1179"/>
      <c r="HD30" s="1179"/>
      <c r="HE30" s="1179"/>
      <c r="HF30" s="1179"/>
      <c r="HG30" s="1179"/>
      <c r="HH30" s="1179"/>
      <c r="HI30" s="1179"/>
      <c r="HJ30" s="1179"/>
      <c r="HK30" s="1179"/>
      <c r="HL30" s="1179"/>
      <c r="HM30" s="1179"/>
      <c r="HN30" s="1179"/>
      <c r="HO30" s="1179"/>
      <c r="HP30" s="1179"/>
      <c r="HQ30" s="1179"/>
      <c r="HR30" s="1179"/>
      <c r="HS30" s="1179"/>
      <c r="HT30" s="1179"/>
      <c r="HU30" s="1179"/>
      <c r="HV30" s="1179"/>
      <c r="HW30" s="1179"/>
      <c r="HX30" s="1179"/>
      <c r="HY30" s="1179"/>
      <c r="HZ30" s="1179"/>
      <c r="IA30" s="1179"/>
      <c r="IB30" s="1179"/>
      <c r="IC30" s="1179"/>
      <c r="ID30" s="1179"/>
      <c r="IE30" s="1179"/>
      <c r="IF30" s="1179"/>
      <c r="IG30" s="1179"/>
      <c r="IH30" s="1179"/>
      <c r="II30" s="1179"/>
      <c r="IJ30" s="1179"/>
      <c r="IK30" s="1179"/>
      <c r="IL30" s="1179"/>
      <c r="IM30" s="1179"/>
      <c r="IN30" s="1179"/>
      <c r="IO30" s="1179"/>
      <c r="IP30" s="1179"/>
      <c r="IQ30" s="1179"/>
      <c r="IR30" s="1179"/>
      <c r="IS30" s="1179"/>
      <c r="IT30" s="1179"/>
      <c r="IU30" s="1179"/>
      <c r="IV30" s="1179"/>
    </row>
    <row r="31" spans="1:256">
      <c r="A31" s="997"/>
      <c r="B31" s="1018"/>
      <c r="C31" s="1030"/>
      <c r="D31" s="1030"/>
      <c r="E31" s="1044"/>
      <c r="F31" s="1052"/>
      <c r="G31" s="1058"/>
      <c r="H31" s="1065"/>
      <c r="I31" s="1068"/>
      <c r="J31" s="1052"/>
      <c r="K31" s="1058"/>
      <c r="L31" s="1065"/>
      <c r="M31" s="1094"/>
      <c r="N31" s="1116"/>
      <c r="O31" s="1127"/>
      <c r="P31" s="1136"/>
      <c r="Q31" s="1138"/>
      <c r="R31" s="1141"/>
      <c r="S31" s="1141"/>
      <c r="T31" s="1141"/>
      <c r="U31" s="1146"/>
      <c r="V31" s="1153"/>
      <c r="W31" s="1163"/>
      <c r="X31" s="1175"/>
      <c r="Y31" s="1179"/>
      <c r="Z31" s="1179"/>
      <c r="AA31" s="1179"/>
      <c r="AB31" s="1179"/>
      <c r="AC31" s="1179"/>
      <c r="AD31" s="1179"/>
      <c r="AE31" s="1179"/>
      <c r="AF31" s="1179"/>
      <c r="AG31" s="1179"/>
      <c r="AH31" s="1179"/>
      <c r="AI31" s="1179"/>
      <c r="AJ31" s="1179"/>
      <c r="AK31" s="1179"/>
      <c r="AL31" s="1179"/>
      <c r="AM31" s="1179"/>
      <c r="AN31" s="1179"/>
      <c r="AO31" s="1179"/>
      <c r="AP31" s="1179"/>
      <c r="AQ31" s="1179"/>
      <c r="AR31" s="1179"/>
      <c r="AS31" s="1179"/>
      <c r="AT31" s="1179"/>
      <c r="AU31" s="1179"/>
      <c r="AV31" s="1179"/>
      <c r="AW31" s="1179"/>
      <c r="AX31" s="1179"/>
      <c r="AY31" s="1179"/>
      <c r="AZ31" s="1179"/>
      <c r="BA31" s="1179"/>
      <c r="BB31" s="1179"/>
      <c r="BC31" s="1179"/>
      <c r="BD31" s="1179"/>
      <c r="BE31" s="1179"/>
      <c r="BF31" s="1179"/>
      <c r="BG31" s="1179"/>
      <c r="BH31" s="1179"/>
      <c r="BI31" s="1179"/>
      <c r="BJ31" s="1179"/>
      <c r="BK31" s="1179"/>
      <c r="BL31" s="1179"/>
      <c r="BM31" s="1179"/>
      <c r="BN31" s="1179"/>
      <c r="BO31" s="1179"/>
      <c r="BP31" s="1179"/>
      <c r="BQ31" s="1179"/>
      <c r="BR31" s="1179"/>
      <c r="BS31" s="1179"/>
      <c r="BT31" s="1179"/>
      <c r="BU31" s="1179"/>
      <c r="BV31" s="1179"/>
      <c r="BW31" s="1179"/>
      <c r="BX31" s="1179"/>
      <c r="BY31" s="1179"/>
      <c r="BZ31" s="1179"/>
      <c r="CA31" s="1179"/>
      <c r="CB31" s="1179"/>
      <c r="CC31" s="1179"/>
      <c r="CD31" s="1179"/>
      <c r="CE31" s="1179"/>
      <c r="CF31" s="1179"/>
      <c r="CG31" s="1179"/>
      <c r="CH31" s="1179"/>
      <c r="CI31" s="1179"/>
      <c r="CJ31" s="1179"/>
      <c r="CK31" s="1179"/>
      <c r="CL31" s="1179"/>
      <c r="CM31" s="1179"/>
      <c r="CN31" s="1179"/>
      <c r="CO31" s="1179"/>
      <c r="CP31" s="1179"/>
      <c r="CQ31" s="1179"/>
      <c r="CR31" s="1179"/>
      <c r="CS31" s="1179"/>
      <c r="CT31" s="1179"/>
      <c r="CU31" s="1179"/>
      <c r="CV31" s="1179"/>
      <c r="CW31" s="1179"/>
      <c r="CX31" s="1179"/>
      <c r="CY31" s="1179"/>
      <c r="CZ31" s="1179"/>
      <c r="DA31" s="1179"/>
      <c r="DB31" s="1179"/>
      <c r="DC31" s="1179"/>
      <c r="DD31" s="1179"/>
      <c r="DE31" s="1179"/>
      <c r="DF31" s="1179"/>
      <c r="DG31" s="1179"/>
      <c r="DH31" s="1179"/>
      <c r="DI31" s="1179"/>
      <c r="DJ31" s="1179"/>
      <c r="DK31" s="1179"/>
      <c r="DL31" s="1179"/>
      <c r="DM31" s="1179"/>
      <c r="DN31" s="1179"/>
      <c r="DO31" s="1179"/>
      <c r="DP31" s="1179"/>
      <c r="DQ31" s="1179"/>
      <c r="DR31" s="1179"/>
      <c r="DS31" s="1179"/>
      <c r="DT31" s="1179"/>
      <c r="DU31" s="1179"/>
      <c r="DV31" s="1179"/>
      <c r="DW31" s="1179"/>
      <c r="DX31" s="1179"/>
      <c r="DY31" s="1179"/>
      <c r="DZ31" s="1179"/>
      <c r="EA31" s="1179"/>
      <c r="EB31" s="1179"/>
      <c r="EC31" s="1179"/>
      <c r="ED31" s="1179"/>
      <c r="EE31" s="1179"/>
      <c r="EF31" s="1179"/>
      <c r="EG31" s="1179"/>
      <c r="EH31" s="1179"/>
      <c r="EI31" s="1179"/>
      <c r="EJ31" s="1179"/>
      <c r="EK31" s="1179"/>
      <c r="EL31" s="1179"/>
      <c r="EM31" s="1179"/>
      <c r="EN31" s="1179"/>
      <c r="EO31" s="1179"/>
      <c r="EP31" s="1179"/>
      <c r="EQ31" s="1179"/>
      <c r="ER31" s="1179"/>
      <c r="ES31" s="1179"/>
      <c r="ET31" s="1179"/>
      <c r="EU31" s="1179"/>
      <c r="EV31" s="1179"/>
      <c r="EW31" s="1179"/>
      <c r="EX31" s="1179"/>
      <c r="EY31" s="1179"/>
      <c r="EZ31" s="1179"/>
      <c r="FA31" s="1179"/>
      <c r="FB31" s="1179"/>
      <c r="FC31" s="1179"/>
      <c r="FD31" s="1179"/>
      <c r="FE31" s="1179"/>
      <c r="FF31" s="1179"/>
      <c r="FG31" s="1179"/>
      <c r="FH31" s="1179"/>
      <c r="FI31" s="1179"/>
      <c r="FJ31" s="1179"/>
      <c r="FK31" s="1179"/>
      <c r="FL31" s="1179"/>
      <c r="FM31" s="1179"/>
      <c r="FN31" s="1179"/>
      <c r="FO31" s="1179"/>
      <c r="FP31" s="1179"/>
      <c r="FQ31" s="1179"/>
      <c r="FR31" s="1179"/>
      <c r="FS31" s="1179"/>
      <c r="FT31" s="1179"/>
      <c r="FU31" s="1179"/>
      <c r="FV31" s="1179"/>
      <c r="FW31" s="1179"/>
      <c r="FX31" s="1179"/>
      <c r="FY31" s="1179"/>
      <c r="FZ31" s="1179"/>
      <c r="GA31" s="1179"/>
      <c r="GB31" s="1179"/>
      <c r="GC31" s="1179"/>
      <c r="GD31" s="1179"/>
      <c r="GE31" s="1179"/>
      <c r="GF31" s="1179"/>
      <c r="GG31" s="1179"/>
      <c r="GH31" s="1179"/>
      <c r="GI31" s="1179"/>
      <c r="GJ31" s="1179"/>
      <c r="GK31" s="1179"/>
      <c r="GL31" s="1179"/>
      <c r="GM31" s="1179"/>
      <c r="GN31" s="1179"/>
      <c r="GO31" s="1179"/>
      <c r="GP31" s="1179"/>
      <c r="GQ31" s="1179"/>
      <c r="GR31" s="1179"/>
      <c r="GS31" s="1179"/>
      <c r="GT31" s="1179"/>
      <c r="GU31" s="1179"/>
      <c r="GV31" s="1179"/>
      <c r="GW31" s="1179"/>
      <c r="GX31" s="1179"/>
      <c r="GY31" s="1179"/>
      <c r="GZ31" s="1179"/>
      <c r="HA31" s="1179"/>
      <c r="HB31" s="1179"/>
      <c r="HC31" s="1179"/>
      <c r="HD31" s="1179"/>
      <c r="HE31" s="1179"/>
      <c r="HF31" s="1179"/>
      <c r="HG31" s="1179"/>
      <c r="HH31" s="1179"/>
      <c r="HI31" s="1179"/>
      <c r="HJ31" s="1179"/>
      <c r="HK31" s="1179"/>
      <c r="HL31" s="1179"/>
      <c r="HM31" s="1179"/>
      <c r="HN31" s="1179"/>
      <c r="HO31" s="1179"/>
      <c r="HP31" s="1179"/>
      <c r="HQ31" s="1179"/>
      <c r="HR31" s="1179"/>
      <c r="HS31" s="1179"/>
      <c r="HT31" s="1179"/>
      <c r="HU31" s="1179"/>
      <c r="HV31" s="1179"/>
      <c r="HW31" s="1179"/>
      <c r="HX31" s="1179"/>
      <c r="HY31" s="1179"/>
      <c r="HZ31" s="1179"/>
      <c r="IA31" s="1179"/>
      <c r="IB31" s="1179"/>
      <c r="IC31" s="1179"/>
      <c r="ID31" s="1179"/>
      <c r="IE31" s="1179"/>
      <c r="IF31" s="1179"/>
      <c r="IG31" s="1179"/>
      <c r="IH31" s="1179"/>
      <c r="II31" s="1179"/>
      <c r="IJ31" s="1179"/>
      <c r="IK31" s="1179"/>
      <c r="IL31" s="1179"/>
      <c r="IM31" s="1179"/>
      <c r="IN31" s="1179"/>
      <c r="IO31" s="1179"/>
      <c r="IP31" s="1179"/>
      <c r="IQ31" s="1179"/>
      <c r="IR31" s="1179"/>
      <c r="IS31" s="1179"/>
      <c r="IT31" s="1179"/>
      <c r="IU31" s="1179"/>
      <c r="IV31" s="1179"/>
    </row>
    <row r="32" spans="1:256">
      <c r="A32" s="998"/>
      <c r="B32" s="1019"/>
      <c r="C32" s="1031"/>
      <c r="D32" s="1031"/>
      <c r="E32" s="1045"/>
      <c r="F32" s="1053"/>
      <c r="G32" s="1059"/>
      <c r="H32" s="1066"/>
      <c r="I32" s="1069"/>
      <c r="J32" s="1053"/>
      <c r="K32" s="1059"/>
      <c r="L32" s="1066"/>
      <c r="M32" s="1095"/>
      <c r="N32" s="1117"/>
      <c r="O32" s="1128"/>
      <c r="P32" s="1095"/>
      <c r="Q32" s="1139"/>
      <c r="R32" s="1142"/>
      <c r="S32" s="1142"/>
      <c r="T32" s="1142"/>
      <c r="U32" s="1147"/>
      <c r="V32" s="1154"/>
      <c r="W32" s="1165"/>
      <c r="X32" s="1177"/>
      <c r="Y32" s="1179"/>
      <c r="Z32" s="1179"/>
      <c r="AA32" s="1179"/>
      <c r="AB32" s="1179"/>
      <c r="AC32" s="1179"/>
      <c r="AD32" s="1179"/>
      <c r="AE32" s="1179"/>
      <c r="AF32" s="1179"/>
      <c r="AG32" s="1179"/>
      <c r="AH32" s="1179"/>
      <c r="AI32" s="1179"/>
      <c r="AJ32" s="1179"/>
      <c r="AK32" s="1179"/>
      <c r="AL32" s="1179"/>
      <c r="AM32" s="1179"/>
      <c r="AN32" s="1179"/>
      <c r="AO32" s="1179"/>
      <c r="AP32" s="1179"/>
      <c r="AQ32" s="1179"/>
      <c r="AR32" s="1179"/>
      <c r="AS32" s="1179"/>
      <c r="AT32" s="1179"/>
      <c r="AU32" s="1179"/>
      <c r="AV32" s="1179"/>
      <c r="AW32" s="1179"/>
      <c r="AX32" s="1179"/>
      <c r="AY32" s="1179"/>
      <c r="AZ32" s="1179"/>
      <c r="BA32" s="1179"/>
      <c r="BB32" s="1179"/>
      <c r="BC32" s="1179"/>
      <c r="BD32" s="1179"/>
      <c r="BE32" s="1179"/>
      <c r="BF32" s="1179"/>
      <c r="BG32" s="1179"/>
      <c r="BH32" s="1179"/>
      <c r="BI32" s="1179"/>
      <c r="BJ32" s="1179"/>
      <c r="BK32" s="1179"/>
      <c r="BL32" s="1179"/>
      <c r="BM32" s="1179"/>
      <c r="BN32" s="1179"/>
      <c r="BO32" s="1179"/>
      <c r="BP32" s="1179"/>
      <c r="BQ32" s="1179"/>
      <c r="BR32" s="1179"/>
      <c r="BS32" s="1179"/>
      <c r="BT32" s="1179"/>
      <c r="BU32" s="1179"/>
      <c r="BV32" s="1179"/>
      <c r="BW32" s="1179"/>
      <c r="BX32" s="1179"/>
      <c r="BY32" s="1179"/>
      <c r="BZ32" s="1179"/>
      <c r="CA32" s="1179"/>
      <c r="CB32" s="1179"/>
      <c r="CC32" s="1179"/>
      <c r="CD32" s="1179"/>
      <c r="CE32" s="1179"/>
      <c r="CF32" s="1179"/>
      <c r="CG32" s="1179"/>
      <c r="CH32" s="1179"/>
      <c r="CI32" s="1179"/>
      <c r="CJ32" s="1179"/>
      <c r="CK32" s="1179"/>
      <c r="CL32" s="1179"/>
      <c r="CM32" s="1179"/>
      <c r="CN32" s="1179"/>
      <c r="CO32" s="1179"/>
      <c r="CP32" s="1179"/>
      <c r="CQ32" s="1179"/>
      <c r="CR32" s="1179"/>
      <c r="CS32" s="1179"/>
      <c r="CT32" s="1179"/>
      <c r="CU32" s="1179"/>
      <c r="CV32" s="1179"/>
      <c r="CW32" s="1179"/>
      <c r="CX32" s="1179"/>
      <c r="CY32" s="1179"/>
      <c r="CZ32" s="1179"/>
      <c r="DA32" s="1179"/>
      <c r="DB32" s="1179"/>
      <c r="DC32" s="1179"/>
      <c r="DD32" s="1179"/>
      <c r="DE32" s="1179"/>
      <c r="DF32" s="1179"/>
      <c r="DG32" s="1179"/>
      <c r="DH32" s="1179"/>
      <c r="DI32" s="1179"/>
      <c r="DJ32" s="1179"/>
      <c r="DK32" s="1179"/>
      <c r="DL32" s="1179"/>
      <c r="DM32" s="1179"/>
      <c r="DN32" s="1179"/>
      <c r="DO32" s="1179"/>
      <c r="DP32" s="1179"/>
      <c r="DQ32" s="1179"/>
      <c r="DR32" s="1179"/>
      <c r="DS32" s="1179"/>
      <c r="DT32" s="1179"/>
      <c r="DU32" s="1179"/>
      <c r="DV32" s="1179"/>
      <c r="DW32" s="1179"/>
      <c r="DX32" s="1179"/>
      <c r="DY32" s="1179"/>
      <c r="DZ32" s="1179"/>
      <c r="EA32" s="1179"/>
      <c r="EB32" s="1179"/>
      <c r="EC32" s="1179"/>
      <c r="ED32" s="1179"/>
      <c r="EE32" s="1179"/>
      <c r="EF32" s="1179"/>
      <c r="EG32" s="1179"/>
      <c r="EH32" s="1179"/>
      <c r="EI32" s="1179"/>
      <c r="EJ32" s="1179"/>
      <c r="EK32" s="1179"/>
      <c r="EL32" s="1179"/>
      <c r="EM32" s="1179"/>
      <c r="EN32" s="1179"/>
      <c r="EO32" s="1179"/>
      <c r="EP32" s="1179"/>
      <c r="EQ32" s="1179"/>
      <c r="ER32" s="1179"/>
      <c r="ES32" s="1179"/>
      <c r="ET32" s="1179"/>
      <c r="EU32" s="1179"/>
      <c r="EV32" s="1179"/>
      <c r="EW32" s="1179"/>
      <c r="EX32" s="1179"/>
      <c r="EY32" s="1179"/>
      <c r="EZ32" s="1179"/>
      <c r="FA32" s="1179"/>
      <c r="FB32" s="1179"/>
      <c r="FC32" s="1179"/>
      <c r="FD32" s="1179"/>
      <c r="FE32" s="1179"/>
      <c r="FF32" s="1179"/>
      <c r="FG32" s="1179"/>
      <c r="FH32" s="1179"/>
      <c r="FI32" s="1179"/>
      <c r="FJ32" s="1179"/>
      <c r="FK32" s="1179"/>
      <c r="FL32" s="1179"/>
      <c r="FM32" s="1179"/>
      <c r="FN32" s="1179"/>
      <c r="FO32" s="1179"/>
      <c r="FP32" s="1179"/>
      <c r="FQ32" s="1179"/>
      <c r="FR32" s="1179"/>
      <c r="FS32" s="1179"/>
      <c r="FT32" s="1179"/>
      <c r="FU32" s="1179"/>
      <c r="FV32" s="1179"/>
      <c r="FW32" s="1179"/>
      <c r="FX32" s="1179"/>
      <c r="FY32" s="1179"/>
      <c r="FZ32" s="1179"/>
      <c r="GA32" s="1179"/>
      <c r="GB32" s="1179"/>
      <c r="GC32" s="1179"/>
      <c r="GD32" s="1179"/>
      <c r="GE32" s="1179"/>
      <c r="GF32" s="1179"/>
      <c r="GG32" s="1179"/>
      <c r="GH32" s="1179"/>
      <c r="GI32" s="1179"/>
      <c r="GJ32" s="1179"/>
      <c r="GK32" s="1179"/>
      <c r="GL32" s="1179"/>
      <c r="GM32" s="1179"/>
      <c r="GN32" s="1179"/>
      <c r="GO32" s="1179"/>
      <c r="GP32" s="1179"/>
      <c r="GQ32" s="1179"/>
      <c r="GR32" s="1179"/>
      <c r="GS32" s="1179"/>
      <c r="GT32" s="1179"/>
      <c r="GU32" s="1179"/>
      <c r="GV32" s="1179"/>
      <c r="GW32" s="1179"/>
      <c r="GX32" s="1179"/>
      <c r="GY32" s="1179"/>
      <c r="GZ32" s="1179"/>
      <c r="HA32" s="1179"/>
      <c r="HB32" s="1179"/>
      <c r="HC32" s="1179"/>
      <c r="HD32" s="1179"/>
      <c r="HE32" s="1179"/>
      <c r="HF32" s="1179"/>
      <c r="HG32" s="1179"/>
      <c r="HH32" s="1179"/>
      <c r="HI32" s="1179"/>
      <c r="HJ32" s="1179"/>
      <c r="HK32" s="1179"/>
      <c r="HL32" s="1179"/>
      <c r="HM32" s="1179"/>
      <c r="HN32" s="1179"/>
      <c r="HO32" s="1179"/>
      <c r="HP32" s="1179"/>
      <c r="HQ32" s="1179"/>
      <c r="HR32" s="1179"/>
      <c r="HS32" s="1179"/>
      <c r="HT32" s="1179"/>
      <c r="HU32" s="1179"/>
      <c r="HV32" s="1179"/>
      <c r="HW32" s="1179"/>
      <c r="HX32" s="1179"/>
      <c r="HY32" s="1179"/>
      <c r="HZ32" s="1179"/>
      <c r="IA32" s="1179"/>
      <c r="IB32" s="1179"/>
      <c r="IC32" s="1179"/>
      <c r="ID32" s="1179"/>
      <c r="IE32" s="1179"/>
      <c r="IF32" s="1179"/>
      <c r="IG32" s="1179"/>
      <c r="IH32" s="1179"/>
      <c r="II32" s="1179"/>
      <c r="IJ32" s="1179"/>
      <c r="IK32" s="1179"/>
      <c r="IL32" s="1179"/>
      <c r="IM32" s="1179"/>
      <c r="IN32" s="1179"/>
      <c r="IO32" s="1179"/>
      <c r="IP32" s="1179"/>
      <c r="IQ32" s="1179"/>
      <c r="IR32" s="1179"/>
      <c r="IS32" s="1179"/>
      <c r="IT32" s="1179"/>
      <c r="IU32" s="1179"/>
      <c r="IV32" s="1179"/>
    </row>
    <row r="33" spans="1:256">
      <c r="A33" s="996"/>
      <c r="B33" s="1013"/>
      <c r="C33" s="1025"/>
      <c r="D33" s="1025"/>
      <c r="E33" s="1039"/>
      <c r="F33" s="1051"/>
      <c r="G33" s="1057"/>
      <c r="H33" s="1064"/>
      <c r="I33" s="1067"/>
      <c r="J33" s="1051" t="s">
        <v>688</v>
      </c>
      <c r="K33" s="1057"/>
      <c r="L33" s="1064"/>
      <c r="M33" s="1096"/>
      <c r="N33" s="1115"/>
      <c r="O33" s="1129"/>
      <c r="P33" s="1096"/>
      <c r="Q33" s="1137"/>
      <c r="R33" s="1140"/>
      <c r="S33" s="1140"/>
      <c r="T33" s="1140"/>
      <c r="U33" s="1145"/>
      <c r="V33" s="1152"/>
      <c r="W33" s="1162" t="s">
        <v>688</v>
      </c>
      <c r="X33" s="1174"/>
      <c r="Y33" s="1179"/>
      <c r="Z33" s="1179"/>
      <c r="AA33" s="1179"/>
      <c r="AB33" s="1179"/>
      <c r="AC33" s="1179"/>
      <c r="AD33" s="1179"/>
      <c r="AE33" s="1179"/>
      <c r="AF33" s="1179"/>
      <c r="AG33" s="1179"/>
      <c r="AH33" s="1179"/>
      <c r="AI33" s="1179"/>
      <c r="AJ33" s="1179"/>
      <c r="AK33" s="1179"/>
      <c r="AL33" s="1179"/>
      <c r="AM33" s="1179"/>
      <c r="AN33" s="1179"/>
      <c r="AO33" s="1179"/>
      <c r="AP33" s="1179"/>
      <c r="AQ33" s="1179"/>
      <c r="AR33" s="1179"/>
      <c r="AS33" s="1179"/>
      <c r="AT33" s="1179"/>
      <c r="AU33" s="1179"/>
      <c r="AV33" s="1179"/>
      <c r="AW33" s="1179"/>
      <c r="AX33" s="1179"/>
      <c r="AY33" s="1179"/>
      <c r="AZ33" s="1179"/>
      <c r="BA33" s="1179"/>
      <c r="BB33" s="1179"/>
      <c r="BC33" s="1179"/>
      <c r="BD33" s="1179"/>
      <c r="BE33" s="1179"/>
      <c r="BF33" s="1179"/>
      <c r="BG33" s="1179"/>
      <c r="BH33" s="1179"/>
      <c r="BI33" s="1179"/>
      <c r="BJ33" s="1179"/>
      <c r="BK33" s="1179"/>
      <c r="BL33" s="1179"/>
      <c r="BM33" s="1179"/>
      <c r="BN33" s="1179"/>
      <c r="BO33" s="1179"/>
      <c r="BP33" s="1179"/>
      <c r="BQ33" s="1179"/>
      <c r="BR33" s="1179"/>
      <c r="BS33" s="1179"/>
      <c r="BT33" s="1179"/>
      <c r="BU33" s="1179"/>
      <c r="BV33" s="1179"/>
      <c r="BW33" s="1179"/>
      <c r="BX33" s="1179"/>
      <c r="BY33" s="1179"/>
      <c r="BZ33" s="1179"/>
      <c r="CA33" s="1179"/>
      <c r="CB33" s="1179"/>
      <c r="CC33" s="1179"/>
      <c r="CD33" s="1179"/>
      <c r="CE33" s="1179"/>
      <c r="CF33" s="1179"/>
      <c r="CG33" s="1179"/>
      <c r="CH33" s="1179"/>
      <c r="CI33" s="1179"/>
      <c r="CJ33" s="1179"/>
      <c r="CK33" s="1179"/>
      <c r="CL33" s="1179"/>
      <c r="CM33" s="1179"/>
      <c r="CN33" s="1179"/>
      <c r="CO33" s="1179"/>
      <c r="CP33" s="1179"/>
      <c r="CQ33" s="1179"/>
      <c r="CR33" s="1179"/>
      <c r="CS33" s="1179"/>
      <c r="CT33" s="1179"/>
      <c r="CU33" s="1179"/>
      <c r="CV33" s="1179"/>
      <c r="CW33" s="1179"/>
      <c r="CX33" s="1179"/>
      <c r="CY33" s="1179"/>
      <c r="CZ33" s="1179"/>
      <c r="DA33" s="1179"/>
      <c r="DB33" s="1179"/>
      <c r="DC33" s="1179"/>
      <c r="DD33" s="1179"/>
      <c r="DE33" s="1179"/>
      <c r="DF33" s="1179"/>
      <c r="DG33" s="1179"/>
      <c r="DH33" s="1179"/>
      <c r="DI33" s="1179"/>
      <c r="DJ33" s="1179"/>
      <c r="DK33" s="1179"/>
      <c r="DL33" s="1179"/>
      <c r="DM33" s="1179"/>
      <c r="DN33" s="1179"/>
      <c r="DO33" s="1179"/>
      <c r="DP33" s="1179"/>
      <c r="DQ33" s="1179"/>
      <c r="DR33" s="1179"/>
      <c r="DS33" s="1179"/>
      <c r="DT33" s="1179"/>
      <c r="DU33" s="1179"/>
      <c r="DV33" s="1179"/>
      <c r="DW33" s="1179"/>
      <c r="DX33" s="1179"/>
      <c r="DY33" s="1179"/>
      <c r="DZ33" s="1179"/>
      <c r="EA33" s="1179"/>
      <c r="EB33" s="1179"/>
      <c r="EC33" s="1179"/>
      <c r="ED33" s="1179"/>
      <c r="EE33" s="1179"/>
      <c r="EF33" s="1179"/>
      <c r="EG33" s="1179"/>
      <c r="EH33" s="1179"/>
      <c r="EI33" s="1179"/>
      <c r="EJ33" s="1179"/>
      <c r="EK33" s="1179"/>
      <c r="EL33" s="1179"/>
      <c r="EM33" s="1179"/>
      <c r="EN33" s="1179"/>
      <c r="EO33" s="1179"/>
      <c r="EP33" s="1179"/>
      <c r="EQ33" s="1179"/>
      <c r="ER33" s="1179"/>
      <c r="ES33" s="1179"/>
      <c r="ET33" s="1179"/>
      <c r="EU33" s="1179"/>
      <c r="EV33" s="1179"/>
      <c r="EW33" s="1179"/>
      <c r="EX33" s="1179"/>
      <c r="EY33" s="1179"/>
      <c r="EZ33" s="1179"/>
      <c r="FA33" s="1179"/>
      <c r="FB33" s="1179"/>
      <c r="FC33" s="1179"/>
      <c r="FD33" s="1179"/>
      <c r="FE33" s="1179"/>
      <c r="FF33" s="1179"/>
      <c r="FG33" s="1179"/>
      <c r="FH33" s="1179"/>
      <c r="FI33" s="1179"/>
      <c r="FJ33" s="1179"/>
      <c r="FK33" s="1179"/>
      <c r="FL33" s="1179"/>
      <c r="FM33" s="1179"/>
      <c r="FN33" s="1179"/>
      <c r="FO33" s="1179"/>
      <c r="FP33" s="1179"/>
      <c r="FQ33" s="1179"/>
      <c r="FR33" s="1179"/>
      <c r="FS33" s="1179"/>
      <c r="FT33" s="1179"/>
      <c r="FU33" s="1179"/>
      <c r="FV33" s="1179"/>
      <c r="FW33" s="1179"/>
      <c r="FX33" s="1179"/>
      <c r="FY33" s="1179"/>
      <c r="FZ33" s="1179"/>
      <c r="GA33" s="1179"/>
      <c r="GB33" s="1179"/>
      <c r="GC33" s="1179"/>
      <c r="GD33" s="1179"/>
      <c r="GE33" s="1179"/>
      <c r="GF33" s="1179"/>
      <c r="GG33" s="1179"/>
      <c r="GH33" s="1179"/>
      <c r="GI33" s="1179"/>
      <c r="GJ33" s="1179"/>
      <c r="GK33" s="1179"/>
      <c r="GL33" s="1179"/>
      <c r="GM33" s="1179"/>
      <c r="GN33" s="1179"/>
      <c r="GO33" s="1179"/>
      <c r="GP33" s="1179"/>
      <c r="GQ33" s="1179"/>
      <c r="GR33" s="1179"/>
      <c r="GS33" s="1179"/>
      <c r="GT33" s="1179"/>
      <c r="GU33" s="1179"/>
      <c r="GV33" s="1179"/>
      <c r="GW33" s="1179"/>
      <c r="GX33" s="1179"/>
      <c r="GY33" s="1179"/>
      <c r="GZ33" s="1179"/>
      <c r="HA33" s="1179"/>
      <c r="HB33" s="1179"/>
      <c r="HC33" s="1179"/>
      <c r="HD33" s="1179"/>
      <c r="HE33" s="1179"/>
      <c r="HF33" s="1179"/>
      <c r="HG33" s="1179"/>
      <c r="HH33" s="1179"/>
      <c r="HI33" s="1179"/>
      <c r="HJ33" s="1179"/>
      <c r="HK33" s="1179"/>
      <c r="HL33" s="1179"/>
      <c r="HM33" s="1179"/>
      <c r="HN33" s="1179"/>
      <c r="HO33" s="1179"/>
      <c r="HP33" s="1179"/>
      <c r="HQ33" s="1179"/>
      <c r="HR33" s="1179"/>
      <c r="HS33" s="1179"/>
      <c r="HT33" s="1179"/>
      <c r="HU33" s="1179"/>
      <c r="HV33" s="1179"/>
      <c r="HW33" s="1179"/>
      <c r="HX33" s="1179"/>
      <c r="HY33" s="1179"/>
      <c r="HZ33" s="1179"/>
      <c r="IA33" s="1179"/>
      <c r="IB33" s="1179"/>
      <c r="IC33" s="1179"/>
      <c r="ID33" s="1179"/>
      <c r="IE33" s="1179"/>
      <c r="IF33" s="1179"/>
      <c r="IG33" s="1179"/>
      <c r="IH33" s="1179"/>
      <c r="II33" s="1179"/>
      <c r="IJ33" s="1179"/>
      <c r="IK33" s="1179"/>
      <c r="IL33" s="1179"/>
      <c r="IM33" s="1179"/>
      <c r="IN33" s="1179"/>
      <c r="IO33" s="1179"/>
      <c r="IP33" s="1179"/>
      <c r="IQ33" s="1179"/>
      <c r="IR33" s="1179"/>
      <c r="IS33" s="1179"/>
      <c r="IT33" s="1179"/>
      <c r="IU33" s="1179"/>
      <c r="IV33" s="1179"/>
    </row>
    <row r="34" spans="1:256">
      <c r="A34" s="997"/>
      <c r="B34" s="1014"/>
      <c r="C34" s="1026"/>
      <c r="D34" s="1026"/>
      <c r="E34" s="1040"/>
      <c r="F34" s="1052"/>
      <c r="G34" s="1058"/>
      <c r="H34" s="1065"/>
      <c r="I34" s="1068"/>
      <c r="J34" s="1052"/>
      <c r="K34" s="1058"/>
      <c r="L34" s="1065"/>
      <c r="M34" s="1097"/>
      <c r="N34" s="1112"/>
      <c r="O34" s="1127"/>
      <c r="P34" s="1136"/>
      <c r="Q34" s="1138"/>
      <c r="R34" s="1141"/>
      <c r="S34" s="1141"/>
      <c r="T34" s="1141"/>
      <c r="U34" s="1146"/>
      <c r="V34" s="1153"/>
      <c r="W34" s="1163"/>
      <c r="X34" s="1175"/>
      <c r="Y34" s="1179"/>
      <c r="Z34" s="1179"/>
      <c r="AA34" s="1179"/>
      <c r="AB34" s="1179"/>
      <c r="AC34" s="1179"/>
      <c r="AD34" s="1179"/>
      <c r="AE34" s="1179"/>
      <c r="AF34" s="1179"/>
      <c r="AG34" s="1179"/>
      <c r="AH34" s="1179"/>
      <c r="AI34" s="1179"/>
      <c r="AJ34" s="1179"/>
      <c r="AK34" s="1179"/>
      <c r="AL34" s="1179"/>
      <c r="AM34" s="1179"/>
      <c r="AN34" s="1179"/>
      <c r="AO34" s="1179"/>
      <c r="AP34" s="1179"/>
      <c r="AQ34" s="1179"/>
      <c r="AR34" s="1179"/>
      <c r="AS34" s="1179"/>
      <c r="AT34" s="1179"/>
      <c r="AU34" s="1179"/>
      <c r="AV34" s="1179"/>
      <c r="AW34" s="1179"/>
      <c r="AX34" s="1179"/>
      <c r="AY34" s="1179"/>
      <c r="AZ34" s="1179"/>
      <c r="BA34" s="1179"/>
      <c r="BB34" s="1179"/>
      <c r="BC34" s="1179"/>
      <c r="BD34" s="1179"/>
      <c r="BE34" s="1179"/>
      <c r="BF34" s="1179"/>
      <c r="BG34" s="1179"/>
      <c r="BH34" s="1179"/>
      <c r="BI34" s="1179"/>
      <c r="BJ34" s="1179"/>
      <c r="BK34" s="1179"/>
      <c r="BL34" s="1179"/>
      <c r="BM34" s="1179"/>
      <c r="BN34" s="1179"/>
      <c r="BO34" s="1179"/>
      <c r="BP34" s="1179"/>
      <c r="BQ34" s="1179"/>
      <c r="BR34" s="1179"/>
      <c r="BS34" s="1179"/>
      <c r="BT34" s="1179"/>
      <c r="BU34" s="1179"/>
      <c r="BV34" s="1179"/>
      <c r="BW34" s="1179"/>
      <c r="BX34" s="1179"/>
      <c r="BY34" s="1179"/>
      <c r="BZ34" s="1179"/>
      <c r="CA34" s="1179"/>
      <c r="CB34" s="1179"/>
      <c r="CC34" s="1179"/>
      <c r="CD34" s="1179"/>
      <c r="CE34" s="1179"/>
      <c r="CF34" s="1179"/>
      <c r="CG34" s="1179"/>
      <c r="CH34" s="1179"/>
      <c r="CI34" s="1179"/>
      <c r="CJ34" s="1179"/>
      <c r="CK34" s="1179"/>
      <c r="CL34" s="1179"/>
      <c r="CM34" s="1179"/>
      <c r="CN34" s="1179"/>
      <c r="CO34" s="1179"/>
      <c r="CP34" s="1179"/>
      <c r="CQ34" s="1179"/>
      <c r="CR34" s="1179"/>
      <c r="CS34" s="1179"/>
      <c r="CT34" s="1179"/>
      <c r="CU34" s="1179"/>
      <c r="CV34" s="1179"/>
      <c r="CW34" s="1179"/>
      <c r="CX34" s="1179"/>
      <c r="CY34" s="1179"/>
      <c r="CZ34" s="1179"/>
      <c r="DA34" s="1179"/>
      <c r="DB34" s="1179"/>
      <c r="DC34" s="1179"/>
      <c r="DD34" s="1179"/>
      <c r="DE34" s="1179"/>
      <c r="DF34" s="1179"/>
      <c r="DG34" s="1179"/>
      <c r="DH34" s="1179"/>
      <c r="DI34" s="1179"/>
      <c r="DJ34" s="1179"/>
      <c r="DK34" s="1179"/>
      <c r="DL34" s="1179"/>
      <c r="DM34" s="1179"/>
      <c r="DN34" s="1179"/>
      <c r="DO34" s="1179"/>
      <c r="DP34" s="1179"/>
      <c r="DQ34" s="1179"/>
      <c r="DR34" s="1179"/>
      <c r="DS34" s="1179"/>
      <c r="DT34" s="1179"/>
      <c r="DU34" s="1179"/>
      <c r="DV34" s="1179"/>
      <c r="DW34" s="1179"/>
      <c r="DX34" s="1179"/>
      <c r="DY34" s="1179"/>
      <c r="DZ34" s="1179"/>
      <c r="EA34" s="1179"/>
      <c r="EB34" s="1179"/>
      <c r="EC34" s="1179"/>
      <c r="ED34" s="1179"/>
      <c r="EE34" s="1179"/>
      <c r="EF34" s="1179"/>
      <c r="EG34" s="1179"/>
      <c r="EH34" s="1179"/>
      <c r="EI34" s="1179"/>
      <c r="EJ34" s="1179"/>
      <c r="EK34" s="1179"/>
      <c r="EL34" s="1179"/>
      <c r="EM34" s="1179"/>
      <c r="EN34" s="1179"/>
      <c r="EO34" s="1179"/>
      <c r="EP34" s="1179"/>
      <c r="EQ34" s="1179"/>
      <c r="ER34" s="1179"/>
      <c r="ES34" s="1179"/>
      <c r="ET34" s="1179"/>
      <c r="EU34" s="1179"/>
      <c r="EV34" s="1179"/>
      <c r="EW34" s="1179"/>
      <c r="EX34" s="1179"/>
      <c r="EY34" s="1179"/>
      <c r="EZ34" s="1179"/>
      <c r="FA34" s="1179"/>
      <c r="FB34" s="1179"/>
      <c r="FC34" s="1179"/>
      <c r="FD34" s="1179"/>
      <c r="FE34" s="1179"/>
      <c r="FF34" s="1179"/>
      <c r="FG34" s="1179"/>
      <c r="FH34" s="1179"/>
      <c r="FI34" s="1179"/>
      <c r="FJ34" s="1179"/>
      <c r="FK34" s="1179"/>
      <c r="FL34" s="1179"/>
      <c r="FM34" s="1179"/>
      <c r="FN34" s="1179"/>
      <c r="FO34" s="1179"/>
      <c r="FP34" s="1179"/>
      <c r="FQ34" s="1179"/>
      <c r="FR34" s="1179"/>
      <c r="FS34" s="1179"/>
      <c r="FT34" s="1179"/>
      <c r="FU34" s="1179"/>
      <c r="FV34" s="1179"/>
      <c r="FW34" s="1179"/>
      <c r="FX34" s="1179"/>
      <c r="FY34" s="1179"/>
      <c r="FZ34" s="1179"/>
      <c r="GA34" s="1179"/>
      <c r="GB34" s="1179"/>
      <c r="GC34" s="1179"/>
      <c r="GD34" s="1179"/>
      <c r="GE34" s="1179"/>
      <c r="GF34" s="1179"/>
      <c r="GG34" s="1179"/>
      <c r="GH34" s="1179"/>
      <c r="GI34" s="1179"/>
      <c r="GJ34" s="1179"/>
      <c r="GK34" s="1179"/>
      <c r="GL34" s="1179"/>
      <c r="GM34" s="1179"/>
      <c r="GN34" s="1179"/>
      <c r="GO34" s="1179"/>
      <c r="GP34" s="1179"/>
      <c r="GQ34" s="1179"/>
      <c r="GR34" s="1179"/>
      <c r="GS34" s="1179"/>
      <c r="GT34" s="1179"/>
      <c r="GU34" s="1179"/>
      <c r="GV34" s="1179"/>
      <c r="GW34" s="1179"/>
      <c r="GX34" s="1179"/>
      <c r="GY34" s="1179"/>
      <c r="GZ34" s="1179"/>
      <c r="HA34" s="1179"/>
      <c r="HB34" s="1179"/>
      <c r="HC34" s="1179"/>
      <c r="HD34" s="1179"/>
      <c r="HE34" s="1179"/>
      <c r="HF34" s="1179"/>
      <c r="HG34" s="1179"/>
      <c r="HH34" s="1179"/>
      <c r="HI34" s="1179"/>
      <c r="HJ34" s="1179"/>
      <c r="HK34" s="1179"/>
      <c r="HL34" s="1179"/>
      <c r="HM34" s="1179"/>
      <c r="HN34" s="1179"/>
      <c r="HO34" s="1179"/>
      <c r="HP34" s="1179"/>
      <c r="HQ34" s="1179"/>
      <c r="HR34" s="1179"/>
      <c r="HS34" s="1179"/>
      <c r="HT34" s="1179"/>
      <c r="HU34" s="1179"/>
      <c r="HV34" s="1179"/>
      <c r="HW34" s="1179"/>
      <c r="HX34" s="1179"/>
      <c r="HY34" s="1179"/>
      <c r="HZ34" s="1179"/>
      <c r="IA34" s="1179"/>
      <c r="IB34" s="1179"/>
      <c r="IC34" s="1179"/>
      <c r="ID34" s="1179"/>
      <c r="IE34" s="1179"/>
      <c r="IF34" s="1179"/>
      <c r="IG34" s="1179"/>
      <c r="IH34" s="1179"/>
      <c r="II34" s="1179"/>
      <c r="IJ34" s="1179"/>
      <c r="IK34" s="1179"/>
      <c r="IL34" s="1179"/>
      <c r="IM34" s="1179"/>
      <c r="IN34" s="1179"/>
      <c r="IO34" s="1179"/>
      <c r="IP34" s="1179"/>
      <c r="IQ34" s="1179"/>
      <c r="IR34" s="1179"/>
      <c r="IS34" s="1179"/>
      <c r="IT34" s="1179"/>
      <c r="IU34" s="1179"/>
      <c r="IV34" s="1179"/>
    </row>
    <row r="35" spans="1:256">
      <c r="A35" s="997"/>
      <c r="B35" s="1018"/>
      <c r="C35" s="1030"/>
      <c r="D35" s="1030"/>
      <c r="E35" s="1044"/>
      <c r="F35" s="1052"/>
      <c r="G35" s="1058"/>
      <c r="H35" s="1065"/>
      <c r="I35" s="1068"/>
      <c r="J35" s="1073"/>
      <c r="K35" s="1076"/>
      <c r="L35" s="1080"/>
      <c r="M35" s="1094"/>
      <c r="N35" s="1111"/>
      <c r="O35" s="1127"/>
      <c r="P35" s="1136"/>
      <c r="Q35" s="1138"/>
      <c r="R35" s="1141"/>
      <c r="S35" s="1141"/>
      <c r="T35" s="1141"/>
      <c r="U35" s="1146"/>
      <c r="V35" s="1153"/>
      <c r="W35" s="1163"/>
      <c r="X35" s="1175"/>
      <c r="Y35" s="1179"/>
      <c r="Z35" s="1179"/>
      <c r="AA35" s="1179"/>
      <c r="AB35" s="1179"/>
      <c r="AC35" s="1179"/>
      <c r="AD35" s="1179"/>
      <c r="AE35" s="1179"/>
      <c r="AF35" s="1179"/>
      <c r="AG35" s="1179"/>
      <c r="AH35" s="1179"/>
      <c r="AI35" s="1179"/>
      <c r="AJ35" s="1179"/>
      <c r="AK35" s="1179"/>
      <c r="AL35" s="1179"/>
      <c r="AM35" s="1179"/>
      <c r="AN35" s="1179"/>
      <c r="AO35" s="1179"/>
      <c r="AP35" s="1179"/>
      <c r="AQ35" s="1179"/>
      <c r="AR35" s="1179"/>
      <c r="AS35" s="1179"/>
      <c r="AT35" s="1179"/>
      <c r="AU35" s="1179"/>
      <c r="AV35" s="1179"/>
      <c r="AW35" s="1179"/>
      <c r="AX35" s="1179"/>
      <c r="AY35" s="1179"/>
      <c r="AZ35" s="1179"/>
      <c r="BA35" s="1179"/>
      <c r="BB35" s="1179"/>
      <c r="BC35" s="1179"/>
      <c r="BD35" s="1179"/>
      <c r="BE35" s="1179"/>
      <c r="BF35" s="1179"/>
      <c r="BG35" s="1179"/>
      <c r="BH35" s="1179"/>
      <c r="BI35" s="1179"/>
      <c r="BJ35" s="1179"/>
      <c r="BK35" s="1179"/>
      <c r="BL35" s="1179"/>
      <c r="BM35" s="1179"/>
      <c r="BN35" s="1179"/>
      <c r="BO35" s="1179"/>
      <c r="BP35" s="1179"/>
      <c r="BQ35" s="1179"/>
      <c r="BR35" s="1179"/>
      <c r="BS35" s="1179"/>
      <c r="BT35" s="1179"/>
      <c r="BU35" s="1179"/>
      <c r="BV35" s="1179"/>
      <c r="BW35" s="1179"/>
      <c r="BX35" s="1179"/>
      <c r="BY35" s="1179"/>
      <c r="BZ35" s="1179"/>
      <c r="CA35" s="1179"/>
      <c r="CB35" s="1179"/>
      <c r="CC35" s="1179"/>
      <c r="CD35" s="1179"/>
      <c r="CE35" s="1179"/>
      <c r="CF35" s="1179"/>
      <c r="CG35" s="1179"/>
      <c r="CH35" s="1179"/>
      <c r="CI35" s="1179"/>
      <c r="CJ35" s="1179"/>
      <c r="CK35" s="1179"/>
      <c r="CL35" s="1179"/>
      <c r="CM35" s="1179"/>
      <c r="CN35" s="1179"/>
      <c r="CO35" s="1179"/>
      <c r="CP35" s="1179"/>
      <c r="CQ35" s="1179"/>
      <c r="CR35" s="1179"/>
      <c r="CS35" s="1179"/>
      <c r="CT35" s="1179"/>
      <c r="CU35" s="1179"/>
      <c r="CV35" s="1179"/>
      <c r="CW35" s="1179"/>
      <c r="CX35" s="1179"/>
      <c r="CY35" s="1179"/>
      <c r="CZ35" s="1179"/>
      <c r="DA35" s="1179"/>
      <c r="DB35" s="1179"/>
      <c r="DC35" s="1179"/>
      <c r="DD35" s="1179"/>
      <c r="DE35" s="1179"/>
      <c r="DF35" s="1179"/>
      <c r="DG35" s="1179"/>
      <c r="DH35" s="1179"/>
      <c r="DI35" s="1179"/>
      <c r="DJ35" s="1179"/>
      <c r="DK35" s="1179"/>
      <c r="DL35" s="1179"/>
      <c r="DM35" s="1179"/>
      <c r="DN35" s="1179"/>
      <c r="DO35" s="1179"/>
      <c r="DP35" s="1179"/>
      <c r="DQ35" s="1179"/>
      <c r="DR35" s="1179"/>
      <c r="DS35" s="1179"/>
      <c r="DT35" s="1179"/>
      <c r="DU35" s="1179"/>
      <c r="DV35" s="1179"/>
      <c r="DW35" s="1179"/>
      <c r="DX35" s="1179"/>
      <c r="DY35" s="1179"/>
      <c r="DZ35" s="1179"/>
      <c r="EA35" s="1179"/>
      <c r="EB35" s="1179"/>
      <c r="EC35" s="1179"/>
      <c r="ED35" s="1179"/>
      <c r="EE35" s="1179"/>
      <c r="EF35" s="1179"/>
      <c r="EG35" s="1179"/>
      <c r="EH35" s="1179"/>
      <c r="EI35" s="1179"/>
      <c r="EJ35" s="1179"/>
      <c r="EK35" s="1179"/>
      <c r="EL35" s="1179"/>
      <c r="EM35" s="1179"/>
      <c r="EN35" s="1179"/>
      <c r="EO35" s="1179"/>
      <c r="EP35" s="1179"/>
      <c r="EQ35" s="1179"/>
      <c r="ER35" s="1179"/>
      <c r="ES35" s="1179"/>
      <c r="ET35" s="1179"/>
      <c r="EU35" s="1179"/>
      <c r="EV35" s="1179"/>
      <c r="EW35" s="1179"/>
      <c r="EX35" s="1179"/>
      <c r="EY35" s="1179"/>
      <c r="EZ35" s="1179"/>
      <c r="FA35" s="1179"/>
      <c r="FB35" s="1179"/>
      <c r="FC35" s="1179"/>
      <c r="FD35" s="1179"/>
      <c r="FE35" s="1179"/>
      <c r="FF35" s="1179"/>
      <c r="FG35" s="1179"/>
      <c r="FH35" s="1179"/>
      <c r="FI35" s="1179"/>
      <c r="FJ35" s="1179"/>
      <c r="FK35" s="1179"/>
      <c r="FL35" s="1179"/>
      <c r="FM35" s="1179"/>
      <c r="FN35" s="1179"/>
      <c r="FO35" s="1179"/>
      <c r="FP35" s="1179"/>
      <c r="FQ35" s="1179"/>
      <c r="FR35" s="1179"/>
      <c r="FS35" s="1179"/>
      <c r="FT35" s="1179"/>
      <c r="FU35" s="1179"/>
      <c r="FV35" s="1179"/>
      <c r="FW35" s="1179"/>
      <c r="FX35" s="1179"/>
      <c r="FY35" s="1179"/>
      <c r="FZ35" s="1179"/>
      <c r="GA35" s="1179"/>
      <c r="GB35" s="1179"/>
      <c r="GC35" s="1179"/>
      <c r="GD35" s="1179"/>
      <c r="GE35" s="1179"/>
      <c r="GF35" s="1179"/>
      <c r="GG35" s="1179"/>
      <c r="GH35" s="1179"/>
      <c r="GI35" s="1179"/>
      <c r="GJ35" s="1179"/>
      <c r="GK35" s="1179"/>
      <c r="GL35" s="1179"/>
      <c r="GM35" s="1179"/>
      <c r="GN35" s="1179"/>
      <c r="GO35" s="1179"/>
      <c r="GP35" s="1179"/>
      <c r="GQ35" s="1179"/>
      <c r="GR35" s="1179"/>
      <c r="GS35" s="1179"/>
      <c r="GT35" s="1179"/>
      <c r="GU35" s="1179"/>
      <c r="GV35" s="1179"/>
      <c r="GW35" s="1179"/>
      <c r="GX35" s="1179"/>
      <c r="GY35" s="1179"/>
      <c r="GZ35" s="1179"/>
      <c r="HA35" s="1179"/>
      <c r="HB35" s="1179"/>
      <c r="HC35" s="1179"/>
      <c r="HD35" s="1179"/>
      <c r="HE35" s="1179"/>
      <c r="HF35" s="1179"/>
      <c r="HG35" s="1179"/>
      <c r="HH35" s="1179"/>
      <c r="HI35" s="1179"/>
      <c r="HJ35" s="1179"/>
      <c r="HK35" s="1179"/>
      <c r="HL35" s="1179"/>
      <c r="HM35" s="1179"/>
      <c r="HN35" s="1179"/>
      <c r="HO35" s="1179"/>
      <c r="HP35" s="1179"/>
      <c r="HQ35" s="1179"/>
      <c r="HR35" s="1179"/>
      <c r="HS35" s="1179"/>
      <c r="HT35" s="1179"/>
      <c r="HU35" s="1179"/>
      <c r="HV35" s="1179"/>
      <c r="HW35" s="1179"/>
      <c r="HX35" s="1179"/>
      <c r="HY35" s="1179"/>
      <c r="HZ35" s="1179"/>
      <c r="IA35" s="1179"/>
      <c r="IB35" s="1179"/>
      <c r="IC35" s="1179"/>
      <c r="ID35" s="1179"/>
      <c r="IE35" s="1179"/>
      <c r="IF35" s="1179"/>
      <c r="IG35" s="1179"/>
      <c r="IH35" s="1179"/>
      <c r="II35" s="1179"/>
      <c r="IJ35" s="1179"/>
      <c r="IK35" s="1179"/>
      <c r="IL35" s="1179"/>
      <c r="IM35" s="1179"/>
      <c r="IN35" s="1179"/>
      <c r="IO35" s="1179"/>
      <c r="IP35" s="1179"/>
      <c r="IQ35" s="1179"/>
      <c r="IR35" s="1179"/>
      <c r="IS35" s="1179"/>
      <c r="IT35" s="1179"/>
      <c r="IU35" s="1179"/>
      <c r="IV35" s="1179"/>
    </row>
    <row r="36" spans="1:256">
      <c r="A36" s="997"/>
      <c r="B36" s="1014"/>
      <c r="C36" s="1026"/>
      <c r="D36" s="1026"/>
      <c r="E36" s="1040"/>
      <c r="F36" s="1052"/>
      <c r="G36" s="1058"/>
      <c r="H36" s="1065"/>
      <c r="I36" s="1068"/>
      <c r="J36" s="1074" t="s">
        <v>1051</v>
      </c>
      <c r="K36" s="1077"/>
      <c r="L36" s="1081"/>
      <c r="M36" s="1097"/>
      <c r="N36" s="1112"/>
      <c r="O36" s="1126"/>
      <c r="P36" s="1136"/>
      <c r="Q36" s="1138"/>
      <c r="R36" s="1141"/>
      <c r="S36" s="1141"/>
      <c r="T36" s="1141"/>
      <c r="U36" s="1146"/>
      <c r="V36" s="1153"/>
      <c r="W36" s="1164" t="s">
        <v>688</v>
      </c>
      <c r="X36" s="1176"/>
      <c r="Y36" s="1179"/>
      <c r="Z36" s="1179"/>
      <c r="AA36" s="1179"/>
      <c r="AB36" s="1179"/>
      <c r="AC36" s="1179"/>
      <c r="AD36" s="1179"/>
      <c r="AE36" s="1179"/>
      <c r="AF36" s="1179"/>
      <c r="AG36" s="1179"/>
      <c r="AH36" s="1179"/>
      <c r="AI36" s="1179"/>
      <c r="AJ36" s="1179"/>
      <c r="AK36" s="1179"/>
      <c r="AL36" s="1179"/>
      <c r="AM36" s="1179"/>
      <c r="AN36" s="1179"/>
      <c r="AO36" s="1179"/>
      <c r="AP36" s="1179"/>
      <c r="AQ36" s="1179"/>
      <c r="AR36" s="1179"/>
      <c r="AS36" s="1179"/>
      <c r="AT36" s="1179"/>
      <c r="AU36" s="1179"/>
      <c r="AV36" s="1179"/>
      <c r="AW36" s="1179"/>
      <c r="AX36" s="1179"/>
      <c r="AY36" s="1179"/>
      <c r="AZ36" s="1179"/>
      <c r="BA36" s="1179"/>
      <c r="BB36" s="1179"/>
      <c r="BC36" s="1179"/>
      <c r="BD36" s="1179"/>
      <c r="BE36" s="1179"/>
      <c r="BF36" s="1179"/>
      <c r="BG36" s="1179"/>
      <c r="BH36" s="1179"/>
      <c r="BI36" s="1179"/>
      <c r="BJ36" s="1179"/>
      <c r="BK36" s="1179"/>
      <c r="BL36" s="1179"/>
      <c r="BM36" s="1179"/>
      <c r="BN36" s="1179"/>
      <c r="BO36" s="1179"/>
      <c r="BP36" s="1179"/>
      <c r="BQ36" s="1179"/>
      <c r="BR36" s="1179"/>
      <c r="BS36" s="1179"/>
      <c r="BT36" s="1179"/>
      <c r="BU36" s="1179"/>
      <c r="BV36" s="1179"/>
      <c r="BW36" s="1179"/>
      <c r="BX36" s="1179"/>
      <c r="BY36" s="1179"/>
      <c r="BZ36" s="1179"/>
      <c r="CA36" s="1179"/>
      <c r="CB36" s="1179"/>
      <c r="CC36" s="1179"/>
      <c r="CD36" s="1179"/>
      <c r="CE36" s="1179"/>
      <c r="CF36" s="1179"/>
      <c r="CG36" s="1179"/>
      <c r="CH36" s="1179"/>
      <c r="CI36" s="1179"/>
      <c r="CJ36" s="1179"/>
      <c r="CK36" s="1179"/>
      <c r="CL36" s="1179"/>
      <c r="CM36" s="1179"/>
      <c r="CN36" s="1179"/>
      <c r="CO36" s="1179"/>
      <c r="CP36" s="1179"/>
      <c r="CQ36" s="1179"/>
      <c r="CR36" s="1179"/>
      <c r="CS36" s="1179"/>
      <c r="CT36" s="1179"/>
      <c r="CU36" s="1179"/>
      <c r="CV36" s="1179"/>
      <c r="CW36" s="1179"/>
      <c r="CX36" s="1179"/>
      <c r="CY36" s="1179"/>
      <c r="CZ36" s="1179"/>
      <c r="DA36" s="1179"/>
      <c r="DB36" s="1179"/>
      <c r="DC36" s="1179"/>
      <c r="DD36" s="1179"/>
      <c r="DE36" s="1179"/>
      <c r="DF36" s="1179"/>
      <c r="DG36" s="1179"/>
      <c r="DH36" s="1179"/>
      <c r="DI36" s="1179"/>
      <c r="DJ36" s="1179"/>
      <c r="DK36" s="1179"/>
      <c r="DL36" s="1179"/>
      <c r="DM36" s="1179"/>
      <c r="DN36" s="1179"/>
      <c r="DO36" s="1179"/>
      <c r="DP36" s="1179"/>
      <c r="DQ36" s="1179"/>
      <c r="DR36" s="1179"/>
      <c r="DS36" s="1179"/>
      <c r="DT36" s="1179"/>
      <c r="DU36" s="1179"/>
      <c r="DV36" s="1179"/>
      <c r="DW36" s="1179"/>
      <c r="DX36" s="1179"/>
      <c r="DY36" s="1179"/>
      <c r="DZ36" s="1179"/>
      <c r="EA36" s="1179"/>
      <c r="EB36" s="1179"/>
      <c r="EC36" s="1179"/>
      <c r="ED36" s="1179"/>
      <c r="EE36" s="1179"/>
      <c r="EF36" s="1179"/>
      <c r="EG36" s="1179"/>
      <c r="EH36" s="1179"/>
      <c r="EI36" s="1179"/>
      <c r="EJ36" s="1179"/>
      <c r="EK36" s="1179"/>
      <c r="EL36" s="1179"/>
      <c r="EM36" s="1179"/>
      <c r="EN36" s="1179"/>
      <c r="EO36" s="1179"/>
      <c r="EP36" s="1179"/>
      <c r="EQ36" s="1179"/>
      <c r="ER36" s="1179"/>
      <c r="ES36" s="1179"/>
      <c r="ET36" s="1179"/>
      <c r="EU36" s="1179"/>
      <c r="EV36" s="1179"/>
      <c r="EW36" s="1179"/>
      <c r="EX36" s="1179"/>
      <c r="EY36" s="1179"/>
      <c r="EZ36" s="1179"/>
      <c r="FA36" s="1179"/>
      <c r="FB36" s="1179"/>
      <c r="FC36" s="1179"/>
      <c r="FD36" s="1179"/>
      <c r="FE36" s="1179"/>
      <c r="FF36" s="1179"/>
      <c r="FG36" s="1179"/>
      <c r="FH36" s="1179"/>
      <c r="FI36" s="1179"/>
      <c r="FJ36" s="1179"/>
      <c r="FK36" s="1179"/>
      <c r="FL36" s="1179"/>
      <c r="FM36" s="1179"/>
      <c r="FN36" s="1179"/>
      <c r="FO36" s="1179"/>
      <c r="FP36" s="1179"/>
      <c r="FQ36" s="1179"/>
      <c r="FR36" s="1179"/>
      <c r="FS36" s="1179"/>
      <c r="FT36" s="1179"/>
      <c r="FU36" s="1179"/>
      <c r="FV36" s="1179"/>
      <c r="FW36" s="1179"/>
      <c r="FX36" s="1179"/>
      <c r="FY36" s="1179"/>
      <c r="FZ36" s="1179"/>
      <c r="GA36" s="1179"/>
      <c r="GB36" s="1179"/>
      <c r="GC36" s="1179"/>
      <c r="GD36" s="1179"/>
      <c r="GE36" s="1179"/>
      <c r="GF36" s="1179"/>
      <c r="GG36" s="1179"/>
      <c r="GH36" s="1179"/>
      <c r="GI36" s="1179"/>
      <c r="GJ36" s="1179"/>
      <c r="GK36" s="1179"/>
      <c r="GL36" s="1179"/>
      <c r="GM36" s="1179"/>
      <c r="GN36" s="1179"/>
      <c r="GO36" s="1179"/>
      <c r="GP36" s="1179"/>
      <c r="GQ36" s="1179"/>
      <c r="GR36" s="1179"/>
      <c r="GS36" s="1179"/>
      <c r="GT36" s="1179"/>
      <c r="GU36" s="1179"/>
      <c r="GV36" s="1179"/>
      <c r="GW36" s="1179"/>
      <c r="GX36" s="1179"/>
      <c r="GY36" s="1179"/>
      <c r="GZ36" s="1179"/>
      <c r="HA36" s="1179"/>
      <c r="HB36" s="1179"/>
      <c r="HC36" s="1179"/>
      <c r="HD36" s="1179"/>
      <c r="HE36" s="1179"/>
      <c r="HF36" s="1179"/>
      <c r="HG36" s="1179"/>
      <c r="HH36" s="1179"/>
      <c r="HI36" s="1179"/>
      <c r="HJ36" s="1179"/>
      <c r="HK36" s="1179"/>
      <c r="HL36" s="1179"/>
      <c r="HM36" s="1179"/>
      <c r="HN36" s="1179"/>
      <c r="HO36" s="1179"/>
      <c r="HP36" s="1179"/>
      <c r="HQ36" s="1179"/>
      <c r="HR36" s="1179"/>
      <c r="HS36" s="1179"/>
      <c r="HT36" s="1179"/>
      <c r="HU36" s="1179"/>
      <c r="HV36" s="1179"/>
      <c r="HW36" s="1179"/>
      <c r="HX36" s="1179"/>
      <c r="HY36" s="1179"/>
      <c r="HZ36" s="1179"/>
      <c r="IA36" s="1179"/>
      <c r="IB36" s="1179"/>
      <c r="IC36" s="1179"/>
      <c r="ID36" s="1179"/>
      <c r="IE36" s="1179"/>
      <c r="IF36" s="1179"/>
      <c r="IG36" s="1179"/>
      <c r="IH36" s="1179"/>
      <c r="II36" s="1179"/>
      <c r="IJ36" s="1179"/>
      <c r="IK36" s="1179"/>
      <c r="IL36" s="1179"/>
      <c r="IM36" s="1179"/>
      <c r="IN36" s="1179"/>
      <c r="IO36" s="1179"/>
      <c r="IP36" s="1179"/>
      <c r="IQ36" s="1179"/>
      <c r="IR36" s="1179"/>
      <c r="IS36" s="1179"/>
      <c r="IT36" s="1179"/>
      <c r="IU36" s="1179"/>
      <c r="IV36" s="1179"/>
    </row>
    <row r="37" spans="1:256">
      <c r="A37" s="997"/>
      <c r="B37" s="1018"/>
      <c r="C37" s="1030"/>
      <c r="D37" s="1030"/>
      <c r="E37" s="1044"/>
      <c r="F37" s="1052"/>
      <c r="G37" s="1058"/>
      <c r="H37" s="1065"/>
      <c r="I37" s="1068"/>
      <c r="J37" s="1052"/>
      <c r="K37" s="1058"/>
      <c r="L37" s="1065"/>
      <c r="M37" s="1094"/>
      <c r="N37" s="1116"/>
      <c r="O37" s="1127"/>
      <c r="P37" s="1136"/>
      <c r="Q37" s="1138"/>
      <c r="R37" s="1141"/>
      <c r="S37" s="1141"/>
      <c r="T37" s="1141"/>
      <c r="U37" s="1146"/>
      <c r="V37" s="1153"/>
      <c r="W37" s="1163"/>
      <c r="X37" s="1175"/>
      <c r="Y37" s="1179"/>
      <c r="Z37" s="1179"/>
      <c r="AA37" s="1179"/>
      <c r="AB37" s="1179"/>
      <c r="AC37" s="1179"/>
      <c r="AD37" s="1179"/>
      <c r="AE37" s="1179"/>
      <c r="AF37" s="1179"/>
      <c r="AG37" s="1179"/>
      <c r="AH37" s="1179"/>
      <c r="AI37" s="1179"/>
      <c r="AJ37" s="1179"/>
      <c r="AK37" s="1179"/>
      <c r="AL37" s="1179"/>
      <c r="AM37" s="1179"/>
      <c r="AN37" s="1179"/>
      <c r="AO37" s="1179"/>
      <c r="AP37" s="1179"/>
      <c r="AQ37" s="1179"/>
      <c r="AR37" s="1179"/>
      <c r="AS37" s="1179"/>
      <c r="AT37" s="1179"/>
      <c r="AU37" s="1179"/>
      <c r="AV37" s="1179"/>
      <c r="AW37" s="1179"/>
      <c r="AX37" s="1179"/>
      <c r="AY37" s="1179"/>
      <c r="AZ37" s="1179"/>
      <c r="BA37" s="1179"/>
      <c r="BB37" s="1179"/>
      <c r="BC37" s="1179"/>
      <c r="BD37" s="1179"/>
      <c r="BE37" s="1179"/>
      <c r="BF37" s="1179"/>
      <c r="BG37" s="1179"/>
      <c r="BH37" s="1179"/>
      <c r="BI37" s="1179"/>
      <c r="BJ37" s="1179"/>
      <c r="BK37" s="1179"/>
      <c r="BL37" s="1179"/>
      <c r="BM37" s="1179"/>
      <c r="BN37" s="1179"/>
      <c r="BO37" s="1179"/>
      <c r="BP37" s="1179"/>
      <c r="BQ37" s="1179"/>
      <c r="BR37" s="1179"/>
      <c r="BS37" s="1179"/>
      <c r="BT37" s="1179"/>
      <c r="BU37" s="1179"/>
      <c r="BV37" s="1179"/>
      <c r="BW37" s="1179"/>
      <c r="BX37" s="1179"/>
      <c r="BY37" s="1179"/>
      <c r="BZ37" s="1179"/>
      <c r="CA37" s="1179"/>
      <c r="CB37" s="1179"/>
      <c r="CC37" s="1179"/>
      <c r="CD37" s="1179"/>
      <c r="CE37" s="1179"/>
      <c r="CF37" s="1179"/>
      <c r="CG37" s="1179"/>
      <c r="CH37" s="1179"/>
      <c r="CI37" s="1179"/>
      <c r="CJ37" s="1179"/>
      <c r="CK37" s="1179"/>
      <c r="CL37" s="1179"/>
      <c r="CM37" s="1179"/>
      <c r="CN37" s="1179"/>
      <c r="CO37" s="1179"/>
      <c r="CP37" s="1179"/>
      <c r="CQ37" s="1179"/>
      <c r="CR37" s="1179"/>
      <c r="CS37" s="1179"/>
      <c r="CT37" s="1179"/>
      <c r="CU37" s="1179"/>
      <c r="CV37" s="1179"/>
      <c r="CW37" s="1179"/>
      <c r="CX37" s="1179"/>
      <c r="CY37" s="1179"/>
      <c r="CZ37" s="1179"/>
      <c r="DA37" s="1179"/>
      <c r="DB37" s="1179"/>
      <c r="DC37" s="1179"/>
      <c r="DD37" s="1179"/>
      <c r="DE37" s="1179"/>
      <c r="DF37" s="1179"/>
      <c r="DG37" s="1179"/>
      <c r="DH37" s="1179"/>
      <c r="DI37" s="1179"/>
      <c r="DJ37" s="1179"/>
      <c r="DK37" s="1179"/>
      <c r="DL37" s="1179"/>
      <c r="DM37" s="1179"/>
      <c r="DN37" s="1179"/>
      <c r="DO37" s="1179"/>
      <c r="DP37" s="1179"/>
      <c r="DQ37" s="1179"/>
      <c r="DR37" s="1179"/>
      <c r="DS37" s="1179"/>
      <c r="DT37" s="1179"/>
      <c r="DU37" s="1179"/>
      <c r="DV37" s="1179"/>
      <c r="DW37" s="1179"/>
      <c r="DX37" s="1179"/>
      <c r="DY37" s="1179"/>
      <c r="DZ37" s="1179"/>
      <c r="EA37" s="1179"/>
      <c r="EB37" s="1179"/>
      <c r="EC37" s="1179"/>
      <c r="ED37" s="1179"/>
      <c r="EE37" s="1179"/>
      <c r="EF37" s="1179"/>
      <c r="EG37" s="1179"/>
      <c r="EH37" s="1179"/>
      <c r="EI37" s="1179"/>
      <c r="EJ37" s="1179"/>
      <c r="EK37" s="1179"/>
      <c r="EL37" s="1179"/>
      <c r="EM37" s="1179"/>
      <c r="EN37" s="1179"/>
      <c r="EO37" s="1179"/>
      <c r="EP37" s="1179"/>
      <c r="EQ37" s="1179"/>
      <c r="ER37" s="1179"/>
      <c r="ES37" s="1179"/>
      <c r="ET37" s="1179"/>
      <c r="EU37" s="1179"/>
      <c r="EV37" s="1179"/>
      <c r="EW37" s="1179"/>
      <c r="EX37" s="1179"/>
      <c r="EY37" s="1179"/>
      <c r="EZ37" s="1179"/>
      <c r="FA37" s="1179"/>
      <c r="FB37" s="1179"/>
      <c r="FC37" s="1179"/>
      <c r="FD37" s="1179"/>
      <c r="FE37" s="1179"/>
      <c r="FF37" s="1179"/>
      <c r="FG37" s="1179"/>
      <c r="FH37" s="1179"/>
      <c r="FI37" s="1179"/>
      <c r="FJ37" s="1179"/>
      <c r="FK37" s="1179"/>
      <c r="FL37" s="1179"/>
      <c r="FM37" s="1179"/>
      <c r="FN37" s="1179"/>
      <c r="FO37" s="1179"/>
      <c r="FP37" s="1179"/>
      <c r="FQ37" s="1179"/>
      <c r="FR37" s="1179"/>
      <c r="FS37" s="1179"/>
      <c r="FT37" s="1179"/>
      <c r="FU37" s="1179"/>
      <c r="FV37" s="1179"/>
      <c r="FW37" s="1179"/>
      <c r="FX37" s="1179"/>
      <c r="FY37" s="1179"/>
      <c r="FZ37" s="1179"/>
      <c r="GA37" s="1179"/>
      <c r="GB37" s="1179"/>
      <c r="GC37" s="1179"/>
      <c r="GD37" s="1179"/>
      <c r="GE37" s="1179"/>
      <c r="GF37" s="1179"/>
      <c r="GG37" s="1179"/>
      <c r="GH37" s="1179"/>
      <c r="GI37" s="1179"/>
      <c r="GJ37" s="1179"/>
      <c r="GK37" s="1179"/>
      <c r="GL37" s="1179"/>
      <c r="GM37" s="1179"/>
      <c r="GN37" s="1179"/>
      <c r="GO37" s="1179"/>
      <c r="GP37" s="1179"/>
      <c r="GQ37" s="1179"/>
      <c r="GR37" s="1179"/>
      <c r="GS37" s="1179"/>
      <c r="GT37" s="1179"/>
      <c r="GU37" s="1179"/>
      <c r="GV37" s="1179"/>
      <c r="GW37" s="1179"/>
      <c r="GX37" s="1179"/>
      <c r="GY37" s="1179"/>
      <c r="GZ37" s="1179"/>
      <c r="HA37" s="1179"/>
      <c r="HB37" s="1179"/>
      <c r="HC37" s="1179"/>
      <c r="HD37" s="1179"/>
      <c r="HE37" s="1179"/>
      <c r="HF37" s="1179"/>
      <c r="HG37" s="1179"/>
      <c r="HH37" s="1179"/>
      <c r="HI37" s="1179"/>
      <c r="HJ37" s="1179"/>
      <c r="HK37" s="1179"/>
      <c r="HL37" s="1179"/>
      <c r="HM37" s="1179"/>
      <c r="HN37" s="1179"/>
      <c r="HO37" s="1179"/>
      <c r="HP37" s="1179"/>
      <c r="HQ37" s="1179"/>
      <c r="HR37" s="1179"/>
      <c r="HS37" s="1179"/>
      <c r="HT37" s="1179"/>
      <c r="HU37" s="1179"/>
      <c r="HV37" s="1179"/>
      <c r="HW37" s="1179"/>
      <c r="HX37" s="1179"/>
      <c r="HY37" s="1179"/>
      <c r="HZ37" s="1179"/>
      <c r="IA37" s="1179"/>
      <c r="IB37" s="1179"/>
      <c r="IC37" s="1179"/>
      <c r="ID37" s="1179"/>
      <c r="IE37" s="1179"/>
      <c r="IF37" s="1179"/>
      <c r="IG37" s="1179"/>
      <c r="IH37" s="1179"/>
      <c r="II37" s="1179"/>
      <c r="IJ37" s="1179"/>
      <c r="IK37" s="1179"/>
      <c r="IL37" s="1179"/>
      <c r="IM37" s="1179"/>
      <c r="IN37" s="1179"/>
      <c r="IO37" s="1179"/>
      <c r="IP37" s="1179"/>
      <c r="IQ37" s="1179"/>
      <c r="IR37" s="1179"/>
      <c r="IS37" s="1179"/>
      <c r="IT37" s="1179"/>
      <c r="IU37" s="1179"/>
      <c r="IV37" s="1179"/>
    </row>
    <row r="38" spans="1:256">
      <c r="A38" s="998"/>
      <c r="B38" s="1019"/>
      <c r="C38" s="1031"/>
      <c r="D38" s="1031"/>
      <c r="E38" s="1045"/>
      <c r="F38" s="1053"/>
      <c r="G38" s="1059"/>
      <c r="H38" s="1066"/>
      <c r="I38" s="1069"/>
      <c r="J38" s="1053"/>
      <c r="K38" s="1059"/>
      <c r="L38" s="1066"/>
      <c r="M38" s="1095"/>
      <c r="N38" s="1117"/>
      <c r="O38" s="1128"/>
      <c r="P38" s="1095"/>
      <c r="Q38" s="1139"/>
      <c r="R38" s="1142"/>
      <c r="S38" s="1142"/>
      <c r="T38" s="1142"/>
      <c r="U38" s="1147"/>
      <c r="V38" s="1154"/>
      <c r="W38" s="1165"/>
      <c r="X38" s="1177"/>
      <c r="Y38" s="1179"/>
      <c r="Z38" s="1179"/>
      <c r="AA38" s="1179"/>
      <c r="AB38" s="1179"/>
      <c r="AC38" s="1179"/>
      <c r="AD38" s="1179"/>
      <c r="AE38" s="1179"/>
      <c r="AF38" s="1179"/>
      <c r="AG38" s="1179"/>
      <c r="AH38" s="1179"/>
      <c r="AI38" s="1179"/>
      <c r="AJ38" s="1179"/>
      <c r="AK38" s="1179"/>
      <c r="AL38" s="1179"/>
      <c r="AM38" s="1179"/>
      <c r="AN38" s="1179"/>
      <c r="AO38" s="1179"/>
      <c r="AP38" s="1179"/>
      <c r="AQ38" s="1179"/>
      <c r="AR38" s="1179"/>
      <c r="AS38" s="1179"/>
      <c r="AT38" s="1179"/>
      <c r="AU38" s="1179"/>
      <c r="AV38" s="1179"/>
      <c r="AW38" s="1179"/>
      <c r="AX38" s="1179"/>
      <c r="AY38" s="1179"/>
      <c r="AZ38" s="1179"/>
      <c r="BA38" s="1179"/>
      <c r="BB38" s="1179"/>
      <c r="BC38" s="1179"/>
      <c r="BD38" s="1179"/>
      <c r="BE38" s="1179"/>
      <c r="BF38" s="1179"/>
      <c r="BG38" s="1179"/>
      <c r="BH38" s="1179"/>
      <c r="BI38" s="1179"/>
      <c r="BJ38" s="1179"/>
      <c r="BK38" s="1179"/>
      <c r="BL38" s="1179"/>
      <c r="BM38" s="1179"/>
      <c r="BN38" s="1179"/>
      <c r="BO38" s="1179"/>
      <c r="BP38" s="1179"/>
      <c r="BQ38" s="1179"/>
      <c r="BR38" s="1179"/>
      <c r="BS38" s="1179"/>
      <c r="BT38" s="1179"/>
      <c r="BU38" s="1179"/>
      <c r="BV38" s="1179"/>
      <c r="BW38" s="1179"/>
      <c r="BX38" s="1179"/>
      <c r="BY38" s="1179"/>
      <c r="BZ38" s="1179"/>
      <c r="CA38" s="1179"/>
      <c r="CB38" s="1179"/>
      <c r="CC38" s="1179"/>
      <c r="CD38" s="1179"/>
      <c r="CE38" s="1179"/>
      <c r="CF38" s="1179"/>
      <c r="CG38" s="1179"/>
      <c r="CH38" s="1179"/>
      <c r="CI38" s="1179"/>
      <c r="CJ38" s="1179"/>
      <c r="CK38" s="1179"/>
      <c r="CL38" s="1179"/>
      <c r="CM38" s="1179"/>
      <c r="CN38" s="1179"/>
      <c r="CO38" s="1179"/>
      <c r="CP38" s="1179"/>
      <c r="CQ38" s="1179"/>
      <c r="CR38" s="1179"/>
      <c r="CS38" s="1179"/>
      <c r="CT38" s="1179"/>
      <c r="CU38" s="1179"/>
      <c r="CV38" s="1179"/>
      <c r="CW38" s="1179"/>
      <c r="CX38" s="1179"/>
      <c r="CY38" s="1179"/>
      <c r="CZ38" s="1179"/>
      <c r="DA38" s="1179"/>
      <c r="DB38" s="1179"/>
      <c r="DC38" s="1179"/>
      <c r="DD38" s="1179"/>
      <c r="DE38" s="1179"/>
      <c r="DF38" s="1179"/>
      <c r="DG38" s="1179"/>
      <c r="DH38" s="1179"/>
      <c r="DI38" s="1179"/>
      <c r="DJ38" s="1179"/>
      <c r="DK38" s="1179"/>
      <c r="DL38" s="1179"/>
      <c r="DM38" s="1179"/>
      <c r="DN38" s="1179"/>
      <c r="DO38" s="1179"/>
      <c r="DP38" s="1179"/>
      <c r="DQ38" s="1179"/>
      <c r="DR38" s="1179"/>
      <c r="DS38" s="1179"/>
      <c r="DT38" s="1179"/>
      <c r="DU38" s="1179"/>
      <c r="DV38" s="1179"/>
      <c r="DW38" s="1179"/>
      <c r="DX38" s="1179"/>
      <c r="DY38" s="1179"/>
      <c r="DZ38" s="1179"/>
      <c r="EA38" s="1179"/>
      <c r="EB38" s="1179"/>
      <c r="EC38" s="1179"/>
      <c r="ED38" s="1179"/>
      <c r="EE38" s="1179"/>
      <c r="EF38" s="1179"/>
      <c r="EG38" s="1179"/>
      <c r="EH38" s="1179"/>
      <c r="EI38" s="1179"/>
      <c r="EJ38" s="1179"/>
      <c r="EK38" s="1179"/>
      <c r="EL38" s="1179"/>
      <c r="EM38" s="1179"/>
      <c r="EN38" s="1179"/>
      <c r="EO38" s="1179"/>
      <c r="EP38" s="1179"/>
      <c r="EQ38" s="1179"/>
      <c r="ER38" s="1179"/>
      <c r="ES38" s="1179"/>
      <c r="ET38" s="1179"/>
      <c r="EU38" s="1179"/>
      <c r="EV38" s="1179"/>
      <c r="EW38" s="1179"/>
      <c r="EX38" s="1179"/>
      <c r="EY38" s="1179"/>
      <c r="EZ38" s="1179"/>
      <c r="FA38" s="1179"/>
      <c r="FB38" s="1179"/>
      <c r="FC38" s="1179"/>
      <c r="FD38" s="1179"/>
      <c r="FE38" s="1179"/>
      <c r="FF38" s="1179"/>
      <c r="FG38" s="1179"/>
      <c r="FH38" s="1179"/>
      <c r="FI38" s="1179"/>
      <c r="FJ38" s="1179"/>
      <c r="FK38" s="1179"/>
      <c r="FL38" s="1179"/>
      <c r="FM38" s="1179"/>
      <c r="FN38" s="1179"/>
      <c r="FO38" s="1179"/>
      <c r="FP38" s="1179"/>
      <c r="FQ38" s="1179"/>
      <c r="FR38" s="1179"/>
      <c r="FS38" s="1179"/>
      <c r="FT38" s="1179"/>
      <c r="FU38" s="1179"/>
      <c r="FV38" s="1179"/>
      <c r="FW38" s="1179"/>
      <c r="FX38" s="1179"/>
      <c r="FY38" s="1179"/>
      <c r="FZ38" s="1179"/>
      <c r="GA38" s="1179"/>
      <c r="GB38" s="1179"/>
      <c r="GC38" s="1179"/>
      <c r="GD38" s="1179"/>
      <c r="GE38" s="1179"/>
      <c r="GF38" s="1179"/>
      <c r="GG38" s="1179"/>
      <c r="GH38" s="1179"/>
      <c r="GI38" s="1179"/>
      <c r="GJ38" s="1179"/>
      <c r="GK38" s="1179"/>
      <c r="GL38" s="1179"/>
      <c r="GM38" s="1179"/>
      <c r="GN38" s="1179"/>
      <c r="GO38" s="1179"/>
      <c r="GP38" s="1179"/>
      <c r="GQ38" s="1179"/>
      <c r="GR38" s="1179"/>
      <c r="GS38" s="1179"/>
      <c r="GT38" s="1179"/>
      <c r="GU38" s="1179"/>
      <c r="GV38" s="1179"/>
      <c r="GW38" s="1179"/>
      <c r="GX38" s="1179"/>
      <c r="GY38" s="1179"/>
      <c r="GZ38" s="1179"/>
      <c r="HA38" s="1179"/>
      <c r="HB38" s="1179"/>
      <c r="HC38" s="1179"/>
      <c r="HD38" s="1179"/>
      <c r="HE38" s="1179"/>
      <c r="HF38" s="1179"/>
      <c r="HG38" s="1179"/>
      <c r="HH38" s="1179"/>
      <c r="HI38" s="1179"/>
      <c r="HJ38" s="1179"/>
      <c r="HK38" s="1179"/>
      <c r="HL38" s="1179"/>
      <c r="HM38" s="1179"/>
      <c r="HN38" s="1179"/>
      <c r="HO38" s="1179"/>
      <c r="HP38" s="1179"/>
      <c r="HQ38" s="1179"/>
      <c r="HR38" s="1179"/>
      <c r="HS38" s="1179"/>
      <c r="HT38" s="1179"/>
      <c r="HU38" s="1179"/>
      <c r="HV38" s="1179"/>
      <c r="HW38" s="1179"/>
      <c r="HX38" s="1179"/>
      <c r="HY38" s="1179"/>
      <c r="HZ38" s="1179"/>
      <c r="IA38" s="1179"/>
      <c r="IB38" s="1179"/>
      <c r="IC38" s="1179"/>
      <c r="ID38" s="1179"/>
      <c r="IE38" s="1179"/>
      <c r="IF38" s="1179"/>
      <c r="IG38" s="1179"/>
      <c r="IH38" s="1179"/>
      <c r="II38" s="1179"/>
      <c r="IJ38" s="1179"/>
      <c r="IK38" s="1179"/>
      <c r="IL38" s="1179"/>
      <c r="IM38" s="1179"/>
      <c r="IN38" s="1179"/>
      <c r="IO38" s="1179"/>
      <c r="IP38" s="1179"/>
      <c r="IQ38" s="1179"/>
      <c r="IR38" s="1179"/>
      <c r="IS38" s="1179"/>
      <c r="IT38" s="1179"/>
      <c r="IU38" s="1179"/>
      <c r="IV38" s="1179"/>
    </row>
    <row r="39" spans="1:256">
      <c r="A39" s="996"/>
      <c r="B39" s="1013"/>
      <c r="C39" s="1025"/>
      <c r="D39" s="1025"/>
      <c r="E39" s="1039"/>
      <c r="F39" s="1051"/>
      <c r="G39" s="1057"/>
      <c r="H39" s="1064"/>
      <c r="I39" s="1067"/>
      <c r="J39" s="1051" t="s">
        <v>688</v>
      </c>
      <c r="K39" s="1057"/>
      <c r="L39" s="1064"/>
      <c r="M39" s="1096"/>
      <c r="N39" s="1115"/>
      <c r="O39" s="1129"/>
      <c r="P39" s="1096"/>
      <c r="Q39" s="1137"/>
      <c r="R39" s="1140"/>
      <c r="S39" s="1140"/>
      <c r="T39" s="1140"/>
      <c r="U39" s="1145"/>
      <c r="V39" s="1152"/>
      <c r="W39" s="1162" t="s">
        <v>688</v>
      </c>
      <c r="X39" s="1174"/>
      <c r="Y39" s="1179"/>
      <c r="Z39" s="1179"/>
      <c r="AA39" s="1179"/>
      <c r="AB39" s="1179"/>
      <c r="AC39" s="1179"/>
      <c r="AD39" s="1179"/>
      <c r="AE39" s="1179"/>
      <c r="AF39" s="1179"/>
      <c r="AG39" s="1179"/>
      <c r="AH39" s="1179"/>
      <c r="AI39" s="1179"/>
      <c r="AJ39" s="1179"/>
      <c r="AK39" s="1179"/>
      <c r="AL39" s="1179"/>
      <c r="AM39" s="1179"/>
      <c r="AN39" s="1179"/>
      <c r="AO39" s="1179"/>
      <c r="AP39" s="1179"/>
      <c r="AQ39" s="1179"/>
      <c r="AR39" s="1179"/>
      <c r="AS39" s="1179"/>
      <c r="AT39" s="1179"/>
      <c r="AU39" s="1179"/>
      <c r="AV39" s="1179"/>
      <c r="AW39" s="1179"/>
      <c r="AX39" s="1179"/>
      <c r="AY39" s="1179"/>
      <c r="AZ39" s="1179"/>
      <c r="BA39" s="1179"/>
      <c r="BB39" s="1179"/>
      <c r="BC39" s="1179"/>
      <c r="BD39" s="1179"/>
      <c r="BE39" s="1179"/>
      <c r="BF39" s="1179"/>
      <c r="BG39" s="1179"/>
      <c r="BH39" s="1179"/>
      <c r="BI39" s="1179"/>
      <c r="BJ39" s="1179"/>
      <c r="BK39" s="1179"/>
      <c r="BL39" s="1179"/>
      <c r="BM39" s="1179"/>
      <c r="BN39" s="1179"/>
      <c r="BO39" s="1179"/>
      <c r="BP39" s="1179"/>
      <c r="BQ39" s="1179"/>
      <c r="BR39" s="1179"/>
      <c r="BS39" s="1179"/>
      <c r="BT39" s="1179"/>
      <c r="BU39" s="1179"/>
      <c r="BV39" s="1179"/>
      <c r="BW39" s="1179"/>
      <c r="BX39" s="1179"/>
      <c r="BY39" s="1179"/>
      <c r="BZ39" s="1179"/>
      <c r="CA39" s="1179"/>
      <c r="CB39" s="1179"/>
      <c r="CC39" s="1179"/>
      <c r="CD39" s="1179"/>
      <c r="CE39" s="1179"/>
      <c r="CF39" s="1179"/>
      <c r="CG39" s="1179"/>
      <c r="CH39" s="1179"/>
      <c r="CI39" s="1179"/>
      <c r="CJ39" s="1179"/>
      <c r="CK39" s="1179"/>
      <c r="CL39" s="1179"/>
      <c r="CM39" s="1179"/>
      <c r="CN39" s="1179"/>
      <c r="CO39" s="1179"/>
      <c r="CP39" s="1179"/>
      <c r="CQ39" s="1179"/>
      <c r="CR39" s="1179"/>
      <c r="CS39" s="1179"/>
      <c r="CT39" s="1179"/>
      <c r="CU39" s="1179"/>
      <c r="CV39" s="1179"/>
      <c r="CW39" s="1179"/>
      <c r="CX39" s="1179"/>
      <c r="CY39" s="1179"/>
      <c r="CZ39" s="1179"/>
      <c r="DA39" s="1179"/>
      <c r="DB39" s="1179"/>
      <c r="DC39" s="1179"/>
      <c r="DD39" s="1179"/>
      <c r="DE39" s="1179"/>
      <c r="DF39" s="1179"/>
      <c r="DG39" s="1179"/>
      <c r="DH39" s="1179"/>
      <c r="DI39" s="1179"/>
      <c r="DJ39" s="1179"/>
      <c r="DK39" s="1179"/>
      <c r="DL39" s="1179"/>
      <c r="DM39" s="1179"/>
      <c r="DN39" s="1179"/>
      <c r="DO39" s="1179"/>
      <c r="DP39" s="1179"/>
      <c r="DQ39" s="1179"/>
      <c r="DR39" s="1179"/>
      <c r="DS39" s="1179"/>
      <c r="DT39" s="1179"/>
      <c r="DU39" s="1179"/>
      <c r="DV39" s="1179"/>
      <c r="DW39" s="1179"/>
      <c r="DX39" s="1179"/>
      <c r="DY39" s="1179"/>
      <c r="DZ39" s="1179"/>
      <c r="EA39" s="1179"/>
      <c r="EB39" s="1179"/>
      <c r="EC39" s="1179"/>
      <c r="ED39" s="1179"/>
      <c r="EE39" s="1179"/>
      <c r="EF39" s="1179"/>
      <c r="EG39" s="1179"/>
      <c r="EH39" s="1179"/>
      <c r="EI39" s="1179"/>
      <c r="EJ39" s="1179"/>
      <c r="EK39" s="1179"/>
      <c r="EL39" s="1179"/>
      <c r="EM39" s="1179"/>
      <c r="EN39" s="1179"/>
      <c r="EO39" s="1179"/>
      <c r="EP39" s="1179"/>
      <c r="EQ39" s="1179"/>
      <c r="ER39" s="1179"/>
      <c r="ES39" s="1179"/>
      <c r="ET39" s="1179"/>
      <c r="EU39" s="1179"/>
      <c r="EV39" s="1179"/>
      <c r="EW39" s="1179"/>
      <c r="EX39" s="1179"/>
      <c r="EY39" s="1179"/>
      <c r="EZ39" s="1179"/>
      <c r="FA39" s="1179"/>
      <c r="FB39" s="1179"/>
      <c r="FC39" s="1179"/>
      <c r="FD39" s="1179"/>
      <c r="FE39" s="1179"/>
      <c r="FF39" s="1179"/>
      <c r="FG39" s="1179"/>
      <c r="FH39" s="1179"/>
      <c r="FI39" s="1179"/>
      <c r="FJ39" s="1179"/>
      <c r="FK39" s="1179"/>
      <c r="FL39" s="1179"/>
      <c r="FM39" s="1179"/>
      <c r="FN39" s="1179"/>
      <c r="FO39" s="1179"/>
      <c r="FP39" s="1179"/>
      <c r="FQ39" s="1179"/>
      <c r="FR39" s="1179"/>
      <c r="FS39" s="1179"/>
      <c r="FT39" s="1179"/>
      <c r="FU39" s="1179"/>
      <c r="FV39" s="1179"/>
      <c r="FW39" s="1179"/>
      <c r="FX39" s="1179"/>
      <c r="FY39" s="1179"/>
      <c r="FZ39" s="1179"/>
      <c r="GA39" s="1179"/>
      <c r="GB39" s="1179"/>
      <c r="GC39" s="1179"/>
      <c r="GD39" s="1179"/>
      <c r="GE39" s="1179"/>
      <c r="GF39" s="1179"/>
      <c r="GG39" s="1179"/>
      <c r="GH39" s="1179"/>
      <c r="GI39" s="1179"/>
      <c r="GJ39" s="1179"/>
      <c r="GK39" s="1179"/>
      <c r="GL39" s="1179"/>
      <c r="GM39" s="1179"/>
      <c r="GN39" s="1179"/>
      <c r="GO39" s="1179"/>
      <c r="GP39" s="1179"/>
      <c r="GQ39" s="1179"/>
      <c r="GR39" s="1179"/>
      <c r="GS39" s="1179"/>
      <c r="GT39" s="1179"/>
      <c r="GU39" s="1179"/>
      <c r="GV39" s="1179"/>
      <c r="GW39" s="1179"/>
      <c r="GX39" s="1179"/>
      <c r="GY39" s="1179"/>
      <c r="GZ39" s="1179"/>
      <c r="HA39" s="1179"/>
      <c r="HB39" s="1179"/>
      <c r="HC39" s="1179"/>
      <c r="HD39" s="1179"/>
      <c r="HE39" s="1179"/>
      <c r="HF39" s="1179"/>
      <c r="HG39" s="1179"/>
      <c r="HH39" s="1179"/>
      <c r="HI39" s="1179"/>
      <c r="HJ39" s="1179"/>
      <c r="HK39" s="1179"/>
      <c r="HL39" s="1179"/>
      <c r="HM39" s="1179"/>
      <c r="HN39" s="1179"/>
      <c r="HO39" s="1179"/>
      <c r="HP39" s="1179"/>
      <c r="HQ39" s="1179"/>
      <c r="HR39" s="1179"/>
      <c r="HS39" s="1179"/>
      <c r="HT39" s="1179"/>
      <c r="HU39" s="1179"/>
      <c r="HV39" s="1179"/>
      <c r="HW39" s="1179"/>
      <c r="HX39" s="1179"/>
      <c r="HY39" s="1179"/>
      <c r="HZ39" s="1179"/>
      <c r="IA39" s="1179"/>
      <c r="IB39" s="1179"/>
      <c r="IC39" s="1179"/>
      <c r="ID39" s="1179"/>
      <c r="IE39" s="1179"/>
      <c r="IF39" s="1179"/>
      <c r="IG39" s="1179"/>
      <c r="IH39" s="1179"/>
      <c r="II39" s="1179"/>
      <c r="IJ39" s="1179"/>
      <c r="IK39" s="1179"/>
      <c r="IL39" s="1179"/>
      <c r="IM39" s="1179"/>
      <c r="IN39" s="1179"/>
      <c r="IO39" s="1179"/>
      <c r="IP39" s="1179"/>
      <c r="IQ39" s="1179"/>
      <c r="IR39" s="1179"/>
      <c r="IS39" s="1179"/>
      <c r="IT39" s="1179"/>
      <c r="IU39" s="1179"/>
      <c r="IV39" s="1179"/>
    </row>
    <row r="40" spans="1:256">
      <c r="A40" s="997"/>
      <c r="B40" s="1014"/>
      <c r="C40" s="1026"/>
      <c r="D40" s="1026"/>
      <c r="E40" s="1040"/>
      <c r="F40" s="1052"/>
      <c r="G40" s="1058"/>
      <c r="H40" s="1065"/>
      <c r="I40" s="1068"/>
      <c r="J40" s="1052"/>
      <c r="K40" s="1058"/>
      <c r="L40" s="1065"/>
      <c r="M40" s="1097"/>
      <c r="N40" s="1112"/>
      <c r="O40" s="1127"/>
      <c r="P40" s="1136"/>
      <c r="Q40" s="1138"/>
      <c r="R40" s="1141"/>
      <c r="S40" s="1141"/>
      <c r="T40" s="1141"/>
      <c r="U40" s="1146"/>
      <c r="V40" s="1153"/>
      <c r="W40" s="1163"/>
      <c r="X40" s="1175"/>
      <c r="Y40" s="1179"/>
      <c r="Z40" s="1179"/>
      <c r="AA40" s="1179"/>
      <c r="AB40" s="1179"/>
      <c r="AC40" s="1179"/>
      <c r="AD40" s="1179"/>
      <c r="AE40" s="1179"/>
      <c r="AF40" s="1179"/>
      <c r="AG40" s="1179"/>
      <c r="AH40" s="1179"/>
      <c r="AI40" s="1179"/>
      <c r="AJ40" s="1179"/>
      <c r="AK40" s="1179"/>
      <c r="AL40" s="1179"/>
      <c r="AM40" s="1179"/>
      <c r="AN40" s="1179"/>
      <c r="AO40" s="1179"/>
      <c r="AP40" s="1179"/>
      <c r="AQ40" s="1179"/>
      <c r="AR40" s="1179"/>
      <c r="AS40" s="1179"/>
      <c r="AT40" s="1179"/>
      <c r="AU40" s="1179"/>
      <c r="AV40" s="1179"/>
      <c r="AW40" s="1179"/>
      <c r="AX40" s="1179"/>
      <c r="AY40" s="1179"/>
      <c r="AZ40" s="1179"/>
      <c r="BA40" s="1179"/>
      <c r="BB40" s="1179"/>
      <c r="BC40" s="1179"/>
      <c r="BD40" s="1179"/>
      <c r="BE40" s="1179"/>
      <c r="BF40" s="1179"/>
      <c r="BG40" s="1179"/>
      <c r="BH40" s="1179"/>
      <c r="BI40" s="1179"/>
      <c r="BJ40" s="1179"/>
      <c r="BK40" s="1179"/>
      <c r="BL40" s="1179"/>
      <c r="BM40" s="1179"/>
      <c r="BN40" s="1179"/>
      <c r="BO40" s="1179"/>
      <c r="BP40" s="1179"/>
      <c r="BQ40" s="1179"/>
      <c r="BR40" s="1179"/>
      <c r="BS40" s="1179"/>
      <c r="BT40" s="1179"/>
      <c r="BU40" s="1179"/>
      <c r="BV40" s="1179"/>
      <c r="BW40" s="1179"/>
      <c r="BX40" s="1179"/>
      <c r="BY40" s="1179"/>
      <c r="BZ40" s="1179"/>
      <c r="CA40" s="1179"/>
      <c r="CB40" s="1179"/>
      <c r="CC40" s="1179"/>
      <c r="CD40" s="1179"/>
      <c r="CE40" s="1179"/>
      <c r="CF40" s="1179"/>
      <c r="CG40" s="1179"/>
      <c r="CH40" s="1179"/>
      <c r="CI40" s="1179"/>
      <c r="CJ40" s="1179"/>
      <c r="CK40" s="1179"/>
      <c r="CL40" s="1179"/>
      <c r="CM40" s="1179"/>
      <c r="CN40" s="1179"/>
      <c r="CO40" s="1179"/>
      <c r="CP40" s="1179"/>
      <c r="CQ40" s="1179"/>
      <c r="CR40" s="1179"/>
      <c r="CS40" s="1179"/>
      <c r="CT40" s="1179"/>
      <c r="CU40" s="1179"/>
      <c r="CV40" s="1179"/>
      <c r="CW40" s="1179"/>
      <c r="CX40" s="1179"/>
      <c r="CY40" s="1179"/>
      <c r="CZ40" s="1179"/>
      <c r="DA40" s="1179"/>
      <c r="DB40" s="1179"/>
      <c r="DC40" s="1179"/>
      <c r="DD40" s="1179"/>
      <c r="DE40" s="1179"/>
      <c r="DF40" s="1179"/>
      <c r="DG40" s="1179"/>
      <c r="DH40" s="1179"/>
      <c r="DI40" s="1179"/>
      <c r="DJ40" s="1179"/>
      <c r="DK40" s="1179"/>
      <c r="DL40" s="1179"/>
      <c r="DM40" s="1179"/>
      <c r="DN40" s="1179"/>
      <c r="DO40" s="1179"/>
      <c r="DP40" s="1179"/>
      <c r="DQ40" s="1179"/>
      <c r="DR40" s="1179"/>
      <c r="DS40" s="1179"/>
      <c r="DT40" s="1179"/>
      <c r="DU40" s="1179"/>
      <c r="DV40" s="1179"/>
      <c r="DW40" s="1179"/>
      <c r="DX40" s="1179"/>
      <c r="DY40" s="1179"/>
      <c r="DZ40" s="1179"/>
      <c r="EA40" s="1179"/>
      <c r="EB40" s="1179"/>
      <c r="EC40" s="1179"/>
      <c r="ED40" s="1179"/>
      <c r="EE40" s="1179"/>
      <c r="EF40" s="1179"/>
      <c r="EG40" s="1179"/>
      <c r="EH40" s="1179"/>
      <c r="EI40" s="1179"/>
      <c r="EJ40" s="1179"/>
      <c r="EK40" s="1179"/>
      <c r="EL40" s="1179"/>
      <c r="EM40" s="1179"/>
      <c r="EN40" s="1179"/>
      <c r="EO40" s="1179"/>
      <c r="EP40" s="1179"/>
      <c r="EQ40" s="1179"/>
      <c r="ER40" s="1179"/>
      <c r="ES40" s="1179"/>
      <c r="ET40" s="1179"/>
      <c r="EU40" s="1179"/>
      <c r="EV40" s="1179"/>
      <c r="EW40" s="1179"/>
      <c r="EX40" s="1179"/>
      <c r="EY40" s="1179"/>
      <c r="EZ40" s="1179"/>
      <c r="FA40" s="1179"/>
      <c r="FB40" s="1179"/>
      <c r="FC40" s="1179"/>
      <c r="FD40" s="1179"/>
      <c r="FE40" s="1179"/>
      <c r="FF40" s="1179"/>
      <c r="FG40" s="1179"/>
      <c r="FH40" s="1179"/>
      <c r="FI40" s="1179"/>
      <c r="FJ40" s="1179"/>
      <c r="FK40" s="1179"/>
      <c r="FL40" s="1179"/>
      <c r="FM40" s="1179"/>
      <c r="FN40" s="1179"/>
      <c r="FO40" s="1179"/>
      <c r="FP40" s="1179"/>
      <c r="FQ40" s="1179"/>
      <c r="FR40" s="1179"/>
      <c r="FS40" s="1179"/>
      <c r="FT40" s="1179"/>
      <c r="FU40" s="1179"/>
      <c r="FV40" s="1179"/>
      <c r="FW40" s="1179"/>
      <c r="FX40" s="1179"/>
      <c r="FY40" s="1179"/>
      <c r="FZ40" s="1179"/>
      <c r="GA40" s="1179"/>
      <c r="GB40" s="1179"/>
      <c r="GC40" s="1179"/>
      <c r="GD40" s="1179"/>
      <c r="GE40" s="1179"/>
      <c r="GF40" s="1179"/>
      <c r="GG40" s="1179"/>
      <c r="GH40" s="1179"/>
      <c r="GI40" s="1179"/>
      <c r="GJ40" s="1179"/>
      <c r="GK40" s="1179"/>
      <c r="GL40" s="1179"/>
      <c r="GM40" s="1179"/>
      <c r="GN40" s="1179"/>
      <c r="GO40" s="1179"/>
      <c r="GP40" s="1179"/>
      <c r="GQ40" s="1179"/>
      <c r="GR40" s="1179"/>
      <c r="GS40" s="1179"/>
      <c r="GT40" s="1179"/>
      <c r="GU40" s="1179"/>
      <c r="GV40" s="1179"/>
      <c r="GW40" s="1179"/>
      <c r="GX40" s="1179"/>
      <c r="GY40" s="1179"/>
      <c r="GZ40" s="1179"/>
      <c r="HA40" s="1179"/>
      <c r="HB40" s="1179"/>
      <c r="HC40" s="1179"/>
      <c r="HD40" s="1179"/>
      <c r="HE40" s="1179"/>
      <c r="HF40" s="1179"/>
      <c r="HG40" s="1179"/>
      <c r="HH40" s="1179"/>
      <c r="HI40" s="1179"/>
      <c r="HJ40" s="1179"/>
      <c r="HK40" s="1179"/>
      <c r="HL40" s="1179"/>
      <c r="HM40" s="1179"/>
      <c r="HN40" s="1179"/>
      <c r="HO40" s="1179"/>
      <c r="HP40" s="1179"/>
      <c r="HQ40" s="1179"/>
      <c r="HR40" s="1179"/>
      <c r="HS40" s="1179"/>
      <c r="HT40" s="1179"/>
      <c r="HU40" s="1179"/>
      <c r="HV40" s="1179"/>
      <c r="HW40" s="1179"/>
      <c r="HX40" s="1179"/>
      <c r="HY40" s="1179"/>
      <c r="HZ40" s="1179"/>
      <c r="IA40" s="1179"/>
      <c r="IB40" s="1179"/>
      <c r="IC40" s="1179"/>
      <c r="ID40" s="1179"/>
      <c r="IE40" s="1179"/>
      <c r="IF40" s="1179"/>
      <c r="IG40" s="1179"/>
      <c r="IH40" s="1179"/>
      <c r="II40" s="1179"/>
      <c r="IJ40" s="1179"/>
      <c r="IK40" s="1179"/>
      <c r="IL40" s="1179"/>
      <c r="IM40" s="1179"/>
      <c r="IN40" s="1179"/>
      <c r="IO40" s="1179"/>
      <c r="IP40" s="1179"/>
      <c r="IQ40" s="1179"/>
      <c r="IR40" s="1179"/>
      <c r="IS40" s="1179"/>
      <c r="IT40" s="1179"/>
      <c r="IU40" s="1179"/>
      <c r="IV40" s="1179"/>
    </row>
    <row r="41" spans="1:256">
      <c r="A41" s="997"/>
      <c r="B41" s="1018"/>
      <c r="C41" s="1030"/>
      <c r="D41" s="1030"/>
      <c r="E41" s="1044"/>
      <c r="F41" s="1052"/>
      <c r="G41" s="1058"/>
      <c r="H41" s="1065"/>
      <c r="I41" s="1068"/>
      <c r="J41" s="1073"/>
      <c r="K41" s="1076"/>
      <c r="L41" s="1080"/>
      <c r="M41" s="1094"/>
      <c r="N41" s="1111"/>
      <c r="O41" s="1130"/>
      <c r="P41" s="1136"/>
      <c r="Q41" s="1138"/>
      <c r="R41" s="1141"/>
      <c r="S41" s="1141"/>
      <c r="T41" s="1141"/>
      <c r="U41" s="1146"/>
      <c r="V41" s="1153"/>
      <c r="W41" s="1163"/>
      <c r="X41" s="1175"/>
      <c r="Y41" s="1179"/>
      <c r="Z41" s="1179"/>
      <c r="AA41" s="1179"/>
      <c r="AB41" s="1179"/>
      <c r="AC41" s="1179"/>
      <c r="AD41" s="1179"/>
      <c r="AE41" s="1179"/>
      <c r="AF41" s="1179"/>
      <c r="AG41" s="1179"/>
      <c r="AH41" s="1179"/>
      <c r="AI41" s="1179"/>
      <c r="AJ41" s="1179"/>
      <c r="AK41" s="1179"/>
      <c r="AL41" s="1179"/>
      <c r="AM41" s="1179"/>
      <c r="AN41" s="1179"/>
      <c r="AO41" s="1179"/>
      <c r="AP41" s="1179"/>
      <c r="AQ41" s="1179"/>
      <c r="AR41" s="1179"/>
      <c r="AS41" s="1179"/>
      <c r="AT41" s="1179"/>
      <c r="AU41" s="1179"/>
      <c r="AV41" s="1179"/>
      <c r="AW41" s="1179"/>
      <c r="AX41" s="1179"/>
      <c r="AY41" s="1179"/>
      <c r="AZ41" s="1179"/>
      <c r="BA41" s="1179"/>
      <c r="BB41" s="1179"/>
      <c r="BC41" s="1179"/>
      <c r="BD41" s="1179"/>
      <c r="BE41" s="1179"/>
      <c r="BF41" s="1179"/>
      <c r="BG41" s="1179"/>
      <c r="BH41" s="1179"/>
      <c r="BI41" s="1179"/>
      <c r="BJ41" s="1179"/>
      <c r="BK41" s="1179"/>
      <c r="BL41" s="1179"/>
      <c r="BM41" s="1179"/>
      <c r="BN41" s="1179"/>
      <c r="BO41" s="1179"/>
      <c r="BP41" s="1179"/>
      <c r="BQ41" s="1179"/>
      <c r="BR41" s="1179"/>
      <c r="BS41" s="1179"/>
      <c r="BT41" s="1179"/>
      <c r="BU41" s="1179"/>
      <c r="BV41" s="1179"/>
      <c r="BW41" s="1179"/>
      <c r="BX41" s="1179"/>
      <c r="BY41" s="1179"/>
      <c r="BZ41" s="1179"/>
      <c r="CA41" s="1179"/>
      <c r="CB41" s="1179"/>
      <c r="CC41" s="1179"/>
      <c r="CD41" s="1179"/>
      <c r="CE41" s="1179"/>
      <c r="CF41" s="1179"/>
      <c r="CG41" s="1179"/>
      <c r="CH41" s="1179"/>
      <c r="CI41" s="1179"/>
      <c r="CJ41" s="1179"/>
      <c r="CK41" s="1179"/>
      <c r="CL41" s="1179"/>
      <c r="CM41" s="1179"/>
      <c r="CN41" s="1179"/>
      <c r="CO41" s="1179"/>
      <c r="CP41" s="1179"/>
      <c r="CQ41" s="1179"/>
      <c r="CR41" s="1179"/>
      <c r="CS41" s="1179"/>
      <c r="CT41" s="1179"/>
      <c r="CU41" s="1179"/>
      <c r="CV41" s="1179"/>
      <c r="CW41" s="1179"/>
      <c r="CX41" s="1179"/>
      <c r="CY41" s="1179"/>
      <c r="CZ41" s="1179"/>
      <c r="DA41" s="1179"/>
      <c r="DB41" s="1179"/>
      <c r="DC41" s="1179"/>
      <c r="DD41" s="1179"/>
      <c r="DE41" s="1179"/>
      <c r="DF41" s="1179"/>
      <c r="DG41" s="1179"/>
      <c r="DH41" s="1179"/>
      <c r="DI41" s="1179"/>
      <c r="DJ41" s="1179"/>
      <c r="DK41" s="1179"/>
      <c r="DL41" s="1179"/>
      <c r="DM41" s="1179"/>
      <c r="DN41" s="1179"/>
      <c r="DO41" s="1179"/>
      <c r="DP41" s="1179"/>
      <c r="DQ41" s="1179"/>
      <c r="DR41" s="1179"/>
      <c r="DS41" s="1179"/>
      <c r="DT41" s="1179"/>
      <c r="DU41" s="1179"/>
      <c r="DV41" s="1179"/>
      <c r="DW41" s="1179"/>
      <c r="DX41" s="1179"/>
      <c r="DY41" s="1179"/>
      <c r="DZ41" s="1179"/>
      <c r="EA41" s="1179"/>
      <c r="EB41" s="1179"/>
      <c r="EC41" s="1179"/>
      <c r="ED41" s="1179"/>
      <c r="EE41" s="1179"/>
      <c r="EF41" s="1179"/>
      <c r="EG41" s="1179"/>
      <c r="EH41" s="1179"/>
      <c r="EI41" s="1179"/>
      <c r="EJ41" s="1179"/>
      <c r="EK41" s="1179"/>
      <c r="EL41" s="1179"/>
      <c r="EM41" s="1179"/>
      <c r="EN41" s="1179"/>
      <c r="EO41" s="1179"/>
      <c r="EP41" s="1179"/>
      <c r="EQ41" s="1179"/>
      <c r="ER41" s="1179"/>
      <c r="ES41" s="1179"/>
      <c r="ET41" s="1179"/>
      <c r="EU41" s="1179"/>
      <c r="EV41" s="1179"/>
      <c r="EW41" s="1179"/>
      <c r="EX41" s="1179"/>
      <c r="EY41" s="1179"/>
      <c r="EZ41" s="1179"/>
      <c r="FA41" s="1179"/>
      <c r="FB41" s="1179"/>
      <c r="FC41" s="1179"/>
      <c r="FD41" s="1179"/>
      <c r="FE41" s="1179"/>
      <c r="FF41" s="1179"/>
      <c r="FG41" s="1179"/>
      <c r="FH41" s="1179"/>
      <c r="FI41" s="1179"/>
      <c r="FJ41" s="1179"/>
      <c r="FK41" s="1179"/>
      <c r="FL41" s="1179"/>
      <c r="FM41" s="1179"/>
      <c r="FN41" s="1179"/>
      <c r="FO41" s="1179"/>
      <c r="FP41" s="1179"/>
      <c r="FQ41" s="1179"/>
      <c r="FR41" s="1179"/>
      <c r="FS41" s="1179"/>
      <c r="FT41" s="1179"/>
      <c r="FU41" s="1179"/>
      <c r="FV41" s="1179"/>
      <c r="FW41" s="1179"/>
      <c r="FX41" s="1179"/>
      <c r="FY41" s="1179"/>
      <c r="FZ41" s="1179"/>
      <c r="GA41" s="1179"/>
      <c r="GB41" s="1179"/>
      <c r="GC41" s="1179"/>
      <c r="GD41" s="1179"/>
      <c r="GE41" s="1179"/>
      <c r="GF41" s="1179"/>
      <c r="GG41" s="1179"/>
      <c r="GH41" s="1179"/>
      <c r="GI41" s="1179"/>
      <c r="GJ41" s="1179"/>
      <c r="GK41" s="1179"/>
      <c r="GL41" s="1179"/>
      <c r="GM41" s="1179"/>
      <c r="GN41" s="1179"/>
      <c r="GO41" s="1179"/>
      <c r="GP41" s="1179"/>
      <c r="GQ41" s="1179"/>
      <c r="GR41" s="1179"/>
      <c r="GS41" s="1179"/>
      <c r="GT41" s="1179"/>
      <c r="GU41" s="1179"/>
      <c r="GV41" s="1179"/>
      <c r="GW41" s="1179"/>
      <c r="GX41" s="1179"/>
      <c r="GY41" s="1179"/>
      <c r="GZ41" s="1179"/>
      <c r="HA41" s="1179"/>
      <c r="HB41" s="1179"/>
      <c r="HC41" s="1179"/>
      <c r="HD41" s="1179"/>
      <c r="HE41" s="1179"/>
      <c r="HF41" s="1179"/>
      <c r="HG41" s="1179"/>
      <c r="HH41" s="1179"/>
      <c r="HI41" s="1179"/>
      <c r="HJ41" s="1179"/>
      <c r="HK41" s="1179"/>
      <c r="HL41" s="1179"/>
      <c r="HM41" s="1179"/>
      <c r="HN41" s="1179"/>
      <c r="HO41" s="1179"/>
      <c r="HP41" s="1179"/>
      <c r="HQ41" s="1179"/>
      <c r="HR41" s="1179"/>
      <c r="HS41" s="1179"/>
      <c r="HT41" s="1179"/>
      <c r="HU41" s="1179"/>
      <c r="HV41" s="1179"/>
      <c r="HW41" s="1179"/>
      <c r="HX41" s="1179"/>
      <c r="HY41" s="1179"/>
      <c r="HZ41" s="1179"/>
      <c r="IA41" s="1179"/>
      <c r="IB41" s="1179"/>
      <c r="IC41" s="1179"/>
      <c r="ID41" s="1179"/>
      <c r="IE41" s="1179"/>
      <c r="IF41" s="1179"/>
      <c r="IG41" s="1179"/>
      <c r="IH41" s="1179"/>
      <c r="II41" s="1179"/>
      <c r="IJ41" s="1179"/>
      <c r="IK41" s="1179"/>
      <c r="IL41" s="1179"/>
      <c r="IM41" s="1179"/>
      <c r="IN41" s="1179"/>
      <c r="IO41" s="1179"/>
      <c r="IP41" s="1179"/>
      <c r="IQ41" s="1179"/>
      <c r="IR41" s="1179"/>
      <c r="IS41" s="1179"/>
      <c r="IT41" s="1179"/>
      <c r="IU41" s="1179"/>
      <c r="IV41" s="1179"/>
    </row>
    <row r="42" spans="1:256">
      <c r="A42" s="997"/>
      <c r="B42" s="1014"/>
      <c r="C42" s="1026"/>
      <c r="D42" s="1026"/>
      <c r="E42" s="1040"/>
      <c r="F42" s="1052"/>
      <c r="G42" s="1058"/>
      <c r="H42" s="1065"/>
      <c r="I42" s="1068"/>
      <c r="J42" s="1074" t="s">
        <v>1051</v>
      </c>
      <c r="K42" s="1077"/>
      <c r="L42" s="1081"/>
      <c r="M42" s="1097"/>
      <c r="N42" s="1112"/>
      <c r="O42" s="1126"/>
      <c r="P42" s="1136"/>
      <c r="Q42" s="1138"/>
      <c r="R42" s="1141"/>
      <c r="S42" s="1141"/>
      <c r="T42" s="1141"/>
      <c r="U42" s="1146"/>
      <c r="V42" s="1153"/>
      <c r="W42" s="1164" t="s">
        <v>688</v>
      </c>
      <c r="X42" s="1176"/>
      <c r="Y42" s="1179"/>
      <c r="Z42" s="1179"/>
      <c r="AA42" s="1179"/>
      <c r="AB42" s="1179"/>
      <c r="AC42" s="1179"/>
      <c r="AD42" s="1179"/>
      <c r="AE42" s="1179"/>
      <c r="AF42" s="1179"/>
      <c r="AG42" s="1179"/>
      <c r="AH42" s="1179"/>
      <c r="AI42" s="1179"/>
      <c r="AJ42" s="1179"/>
      <c r="AK42" s="1179"/>
      <c r="AL42" s="1179"/>
      <c r="AM42" s="1179"/>
      <c r="AN42" s="1179"/>
      <c r="AO42" s="1179"/>
      <c r="AP42" s="1179"/>
      <c r="AQ42" s="1179"/>
      <c r="AR42" s="1179"/>
      <c r="AS42" s="1179"/>
      <c r="AT42" s="1179"/>
      <c r="AU42" s="1179"/>
      <c r="AV42" s="1179"/>
      <c r="AW42" s="1179"/>
      <c r="AX42" s="1179"/>
      <c r="AY42" s="1179"/>
      <c r="AZ42" s="1179"/>
      <c r="BA42" s="1179"/>
      <c r="BB42" s="1179"/>
      <c r="BC42" s="1179"/>
      <c r="BD42" s="1179"/>
      <c r="BE42" s="1179"/>
      <c r="BF42" s="1179"/>
      <c r="BG42" s="1179"/>
      <c r="BH42" s="1179"/>
      <c r="BI42" s="1179"/>
      <c r="BJ42" s="1179"/>
      <c r="BK42" s="1179"/>
      <c r="BL42" s="1179"/>
      <c r="BM42" s="1179"/>
      <c r="BN42" s="1179"/>
      <c r="BO42" s="1179"/>
      <c r="BP42" s="1179"/>
      <c r="BQ42" s="1179"/>
      <c r="BR42" s="1179"/>
      <c r="BS42" s="1179"/>
      <c r="BT42" s="1179"/>
      <c r="BU42" s="1179"/>
      <c r="BV42" s="1179"/>
      <c r="BW42" s="1179"/>
      <c r="BX42" s="1179"/>
      <c r="BY42" s="1179"/>
      <c r="BZ42" s="1179"/>
      <c r="CA42" s="1179"/>
      <c r="CB42" s="1179"/>
      <c r="CC42" s="1179"/>
      <c r="CD42" s="1179"/>
      <c r="CE42" s="1179"/>
      <c r="CF42" s="1179"/>
      <c r="CG42" s="1179"/>
      <c r="CH42" s="1179"/>
      <c r="CI42" s="1179"/>
      <c r="CJ42" s="1179"/>
      <c r="CK42" s="1179"/>
      <c r="CL42" s="1179"/>
      <c r="CM42" s="1179"/>
      <c r="CN42" s="1179"/>
      <c r="CO42" s="1179"/>
      <c r="CP42" s="1179"/>
      <c r="CQ42" s="1179"/>
      <c r="CR42" s="1179"/>
      <c r="CS42" s="1179"/>
      <c r="CT42" s="1179"/>
      <c r="CU42" s="1179"/>
      <c r="CV42" s="1179"/>
      <c r="CW42" s="1179"/>
      <c r="CX42" s="1179"/>
      <c r="CY42" s="1179"/>
      <c r="CZ42" s="1179"/>
      <c r="DA42" s="1179"/>
      <c r="DB42" s="1179"/>
      <c r="DC42" s="1179"/>
      <c r="DD42" s="1179"/>
      <c r="DE42" s="1179"/>
      <c r="DF42" s="1179"/>
      <c r="DG42" s="1179"/>
      <c r="DH42" s="1179"/>
      <c r="DI42" s="1179"/>
      <c r="DJ42" s="1179"/>
      <c r="DK42" s="1179"/>
      <c r="DL42" s="1179"/>
      <c r="DM42" s="1179"/>
      <c r="DN42" s="1179"/>
      <c r="DO42" s="1179"/>
      <c r="DP42" s="1179"/>
      <c r="DQ42" s="1179"/>
      <c r="DR42" s="1179"/>
      <c r="DS42" s="1179"/>
      <c r="DT42" s="1179"/>
      <c r="DU42" s="1179"/>
      <c r="DV42" s="1179"/>
      <c r="DW42" s="1179"/>
      <c r="DX42" s="1179"/>
      <c r="DY42" s="1179"/>
      <c r="DZ42" s="1179"/>
      <c r="EA42" s="1179"/>
      <c r="EB42" s="1179"/>
      <c r="EC42" s="1179"/>
      <c r="ED42" s="1179"/>
      <c r="EE42" s="1179"/>
      <c r="EF42" s="1179"/>
      <c r="EG42" s="1179"/>
      <c r="EH42" s="1179"/>
      <c r="EI42" s="1179"/>
      <c r="EJ42" s="1179"/>
      <c r="EK42" s="1179"/>
      <c r="EL42" s="1179"/>
      <c r="EM42" s="1179"/>
      <c r="EN42" s="1179"/>
      <c r="EO42" s="1179"/>
      <c r="EP42" s="1179"/>
      <c r="EQ42" s="1179"/>
      <c r="ER42" s="1179"/>
      <c r="ES42" s="1179"/>
      <c r="ET42" s="1179"/>
      <c r="EU42" s="1179"/>
      <c r="EV42" s="1179"/>
      <c r="EW42" s="1179"/>
      <c r="EX42" s="1179"/>
      <c r="EY42" s="1179"/>
      <c r="EZ42" s="1179"/>
      <c r="FA42" s="1179"/>
      <c r="FB42" s="1179"/>
      <c r="FC42" s="1179"/>
      <c r="FD42" s="1179"/>
      <c r="FE42" s="1179"/>
      <c r="FF42" s="1179"/>
      <c r="FG42" s="1179"/>
      <c r="FH42" s="1179"/>
      <c r="FI42" s="1179"/>
      <c r="FJ42" s="1179"/>
      <c r="FK42" s="1179"/>
      <c r="FL42" s="1179"/>
      <c r="FM42" s="1179"/>
      <c r="FN42" s="1179"/>
      <c r="FO42" s="1179"/>
      <c r="FP42" s="1179"/>
      <c r="FQ42" s="1179"/>
      <c r="FR42" s="1179"/>
      <c r="FS42" s="1179"/>
      <c r="FT42" s="1179"/>
      <c r="FU42" s="1179"/>
      <c r="FV42" s="1179"/>
      <c r="FW42" s="1179"/>
      <c r="FX42" s="1179"/>
      <c r="FY42" s="1179"/>
      <c r="FZ42" s="1179"/>
      <c r="GA42" s="1179"/>
      <c r="GB42" s="1179"/>
      <c r="GC42" s="1179"/>
      <c r="GD42" s="1179"/>
      <c r="GE42" s="1179"/>
      <c r="GF42" s="1179"/>
      <c r="GG42" s="1179"/>
      <c r="GH42" s="1179"/>
      <c r="GI42" s="1179"/>
      <c r="GJ42" s="1179"/>
      <c r="GK42" s="1179"/>
      <c r="GL42" s="1179"/>
      <c r="GM42" s="1179"/>
      <c r="GN42" s="1179"/>
      <c r="GO42" s="1179"/>
      <c r="GP42" s="1179"/>
      <c r="GQ42" s="1179"/>
      <c r="GR42" s="1179"/>
      <c r="GS42" s="1179"/>
      <c r="GT42" s="1179"/>
      <c r="GU42" s="1179"/>
      <c r="GV42" s="1179"/>
      <c r="GW42" s="1179"/>
      <c r="GX42" s="1179"/>
      <c r="GY42" s="1179"/>
      <c r="GZ42" s="1179"/>
      <c r="HA42" s="1179"/>
      <c r="HB42" s="1179"/>
      <c r="HC42" s="1179"/>
      <c r="HD42" s="1179"/>
      <c r="HE42" s="1179"/>
      <c r="HF42" s="1179"/>
      <c r="HG42" s="1179"/>
      <c r="HH42" s="1179"/>
      <c r="HI42" s="1179"/>
      <c r="HJ42" s="1179"/>
      <c r="HK42" s="1179"/>
      <c r="HL42" s="1179"/>
      <c r="HM42" s="1179"/>
      <c r="HN42" s="1179"/>
      <c r="HO42" s="1179"/>
      <c r="HP42" s="1179"/>
      <c r="HQ42" s="1179"/>
      <c r="HR42" s="1179"/>
      <c r="HS42" s="1179"/>
      <c r="HT42" s="1179"/>
      <c r="HU42" s="1179"/>
      <c r="HV42" s="1179"/>
      <c r="HW42" s="1179"/>
      <c r="HX42" s="1179"/>
      <c r="HY42" s="1179"/>
      <c r="HZ42" s="1179"/>
      <c r="IA42" s="1179"/>
      <c r="IB42" s="1179"/>
      <c r="IC42" s="1179"/>
      <c r="ID42" s="1179"/>
      <c r="IE42" s="1179"/>
      <c r="IF42" s="1179"/>
      <c r="IG42" s="1179"/>
      <c r="IH42" s="1179"/>
      <c r="II42" s="1179"/>
      <c r="IJ42" s="1179"/>
      <c r="IK42" s="1179"/>
      <c r="IL42" s="1179"/>
      <c r="IM42" s="1179"/>
      <c r="IN42" s="1179"/>
      <c r="IO42" s="1179"/>
      <c r="IP42" s="1179"/>
      <c r="IQ42" s="1179"/>
      <c r="IR42" s="1179"/>
      <c r="IS42" s="1179"/>
      <c r="IT42" s="1179"/>
      <c r="IU42" s="1179"/>
      <c r="IV42" s="1179"/>
    </row>
    <row r="43" spans="1:256">
      <c r="A43" s="997"/>
      <c r="B43" s="1018"/>
      <c r="C43" s="1030"/>
      <c r="D43" s="1030"/>
      <c r="E43" s="1044"/>
      <c r="F43" s="1052"/>
      <c r="G43" s="1058"/>
      <c r="H43" s="1065"/>
      <c r="I43" s="1068"/>
      <c r="J43" s="1052"/>
      <c r="K43" s="1058"/>
      <c r="L43" s="1065"/>
      <c r="M43" s="1094"/>
      <c r="N43" s="1116"/>
      <c r="O43" s="1127"/>
      <c r="P43" s="1136"/>
      <c r="Q43" s="1138"/>
      <c r="R43" s="1141"/>
      <c r="S43" s="1141"/>
      <c r="T43" s="1141"/>
      <c r="U43" s="1146"/>
      <c r="V43" s="1153"/>
      <c r="W43" s="1163"/>
      <c r="X43" s="1175"/>
      <c r="Y43" s="1179"/>
      <c r="Z43" s="1179"/>
      <c r="AA43" s="1179"/>
      <c r="AB43" s="1179"/>
      <c r="AC43" s="1179"/>
      <c r="AD43" s="1179"/>
      <c r="AE43" s="1179"/>
      <c r="AF43" s="1179"/>
      <c r="AG43" s="1179"/>
      <c r="AH43" s="1179"/>
      <c r="AI43" s="1179"/>
      <c r="AJ43" s="1179"/>
      <c r="AK43" s="1179"/>
      <c r="AL43" s="1179"/>
      <c r="AM43" s="1179"/>
      <c r="AN43" s="1179"/>
      <c r="AO43" s="1179"/>
      <c r="AP43" s="1179"/>
      <c r="AQ43" s="1179"/>
      <c r="AR43" s="1179"/>
      <c r="AS43" s="1179"/>
      <c r="AT43" s="1179"/>
      <c r="AU43" s="1179"/>
      <c r="AV43" s="1179"/>
      <c r="AW43" s="1179"/>
      <c r="AX43" s="1179"/>
      <c r="AY43" s="1179"/>
      <c r="AZ43" s="1179"/>
      <c r="BA43" s="1179"/>
      <c r="BB43" s="1179"/>
      <c r="BC43" s="1179"/>
      <c r="BD43" s="1179"/>
      <c r="BE43" s="1179"/>
      <c r="BF43" s="1179"/>
      <c r="BG43" s="1179"/>
      <c r="BH43" s="1179"/>
      <c r="BI43" s="1179"/>
      <c r="BJ43" s="1179"/>
      <c r="BK43" s="1179"/>
      <c r="BL43" s="1179"/>
      <c r="BM43" s="1179"/>
      <c r="BN43" s="1179"/>
      <c r="BO43" s="1179"/>
      <c r="BP43" s="1179"/>
      <c r="BQ43" s="1179"/>
      <c r="BR43" s="1179"/>
      <c r="BS43" s="1179"/>
      <c r="BT43" s="1179"/>
      <c r="BU43" s="1179"/>
      <c r="BV43" s="1179"/>
      <c r="BW43" s="1179"/>
      <c r="BX43" s="1179"/>
      <c r="BY43" s="1179"/>
      <c r="BZ43" s="1179"/>
      <c r="CA43" s="1179"/>
      <c r="CB43" s="1179"/>
      <c r="CC43" s="1179"/>
      <c r="CD43" s="1179"/>
      <c r="CE43" s="1179"/>
      <c r="CF43" s="1179"/>
      <c r="CG43" s="1179"/>
      <c r="CH43" s="1179"/>
      <c r="CI43" s="1179"/>
      <c r="CJ43" s="1179"/>
      <c r="CK43" s="1179"/>
      <c r="CL43" s="1179"/>
      <c r="CM43" s="1179"/>
      <c r="CN43" s="1179"/>
      <c r="CO43" s="1179"/>
      <c r="CP43" s="1179"/>
      <c r="CQ43" s="1179"/>
      <c r="CR43" s="1179"/>
      <c r="CS43" s="1179"/>
      <c r="CT43" s="1179"/>
      <c r="CU43" s="1179"/>
      <c r="CV43" s="1179"/>
      <c r="CW43" s="1179"/>
      <c r="CX43" s="1179"/>
      <c r="CY43" s="1179"/>
      <c r="CZ43" s="1179"/>
      <c r="DA43" s="1179"/>
      <c r="DB43" s="1179"/>
      <c r="DC43" s="1179"/>
      <c r="DD43" s="1179"/>
      <c r="DE43" s="1179"/>
      <c r="DF43" s="1179"/>
      <c r="DG43" s="1179"/>
      <c r="DH43" s="1179"/>
      <c r="DI43" s="1179"/>
      <c r="DJ43" s="1179"/>
      <c r="DK43" s="1179"/>
      <c r="DL43" s="1179"/>
      <c r="DM43" s="1179"/>
      <c r="DN43" s="1179"/>
      <c r="DO43" s="1179"/>
      <c r="DP43" s="1179"/>
      <c r="DQ43" s="1179"/>
      <c r="DR43" s="1179"/>
      <c r="DS43" s="1179"/>
      <c r="DT43" s="1179"/>
      <c r="DU43" s="1179"/>
      <c r="DV43" s="1179"/>
      <c r="DW43" s="1179"/>
      <c r="DX43" s="1179"/>
      <c r="DY43" s="1179"/>
      <c r="DZ43" s="1179"/>
      <c r="EA43" s="1179"/>
      <c r="EB43" s="1179"/>
      <c r="EC43" s="1179"/>
      <c r="ED43" s="1179"/>
      <c r="EE43" s="1179"/>
      <c r="EF43" s="1179"/>
      <c r="EG43" s="1179"/>
      <c r="EH43" s="1179"/>
      <c r="EI43" s="1179"/>
      <c r="EJ43" s="1179"/>
      <c r="EK43" s="1179"/>
      <c r="EL43" s="1179"/>
      <c r="EM43" s="1179"/>
      <c r="EN43" s="1179"/>
      <c r="EO43" s="1179"/>
      <c r="EP43" s="1179"/>
      <c r="EQ43" s="1179"/>
      <c r="ER43" s="1179"/>
      <c r="ES43" s="1179"/>
      <c r="ET43" s="1179"/>
      <c r="EU43" s="1179"/>
      <c r="EV43" s="1179"/>
      <c r="EW43" s="1179"/>
      <c r="EX43" s="1179"/>
      <c r="EY43" s="1179"/>
      <c r="EZ43" s="1179"/>
      <c r="FA43" s="1179"/>
      <c r="FB43" s="1179"/>
      <c r="FC43" s="1179"/>
      <c r="FD43" s="1179"/>
      <c r="FE43" s="1179"/>
      <c r="FF43" s="1179"/>
      <c r="FG43" s="1179"/>
      <c r="FH43" s="1179"/>
      <c r="FI43" s="1179"/>
      <c r="FJ43" s="1179"/>
      <c r="FK43" s="1179"/>
      <c r="FL43" s="1179"/>
      <c r="FM43" s="1179"/>
      <c r="FN43" s="1179"/>
      <c r="FO43" s="1179"/>
      <c r="FP43" s="1179"/>
      <c r="FQ43" s="1179"/>
      <c r="FR43" s="1179"/>
      <c r="FS43" s="1179"/>
      <c r="FT43" s="1179"/>
      <c r="FU43" s="1179"/>
      <c r="FV43" s="1179"/>
      <c r="FW43" s="1179"/>
      <c r="FX43" s="1179"/>
      <c r="FY43" s="1179"/>
      <c r="FZ43" s="1179"/>
      <c r="GA43" s="1179"/>
      <c r="GB43" s="1179"/>
      <c r="GC43" s="1179"/>
      <c r="GD43" s="1179"/>
      <c r="GE43" s="1179"/>
      <c r="GF43" s="1179"/>
      <c r="GG43" s="1179"/>
      <c r="GH43" s="1179"/>
      <c r="GI43" s="1179"/>
      <c r="GJ43" s="1179"/>
      <c r="GK43" s="1179"/>
      <c r="GL43" s="1179"/>
      <c r="GM43" s="1179"/>
      <c r="GN43" s="1179"/>
      <c r="GO43" s="1179"/>
      <c r="GP43" s="1179"/>
      <c r="GQ43" s="1179"/>
      <c r="GR43" s="1179"/>
      <c r="GS43" s="1179"/>
      <c r="GT43" s="1179"/>
      <c r="GU43" s="1179"/>
      <c r="GV43" s="1179"/>
      <c r="GW43" s="1179"/>
      <c r="GX43" s="1179"/>
      <c r="GY43" s="1179"/>
      <c r="GZ43" s="1179"/>
      <c r="HA43" s="1179"/>
      <c r="HB43" s="1179"/>
      <c r="HC43" s="1179"/>
      <c r="HD43" s="1179"/>
      <c r="HE43" s="1179"/>
      <c r="HF43" s="1179"/>
      <c r="HG43" s="1179"/>
      <c r="HH43" s="1179"/>
      <c r="HI43" s="1179"/>
      <c r="HJ43" s="1179"/>
      <c r="HK43" s="1179"/>
      <c r="HL43" s="1179"/>
      <c r="HM43" s="1179"/>
      <c r="HN43" s="1179"/>
      <c r="HO43" s="1179"/>
      <c r="HP43" s="1179"/>
      <c r="HQ43" s="1179"/>
      <c r="HR43" s="1179"/>
      <c r="HS43" s="1179"/>
      <c r="HT43" s="1179"/>
      <c r="HU43" s="1179"/>
      <c r="HV43" s="1179"/>
      <c r="HW43" s="1179"/>
      <c r="HX43" s="1179"/>
      <c r="HY43" s="1179"/>
      <c r="HZ43" s="1179"/>
      <c r="IA43" s="1179"/>
      <c r="IB43" s="1179"/>
      <c r="IC43" s="1179"/>
      <c r="ID43" s="1179"/>
      <c r="IE43" s="1179"/>
      <c r="IF43" s="1179"/>
      <c r="IG43" s="1179"/>
      <c r="IH43" s="1179"/>
      <c r="II43" s="1179"/>
      <c r="IJ43" s="1179"/>
      <c r="IK43" s="1179"/>
      <c r="IL43" s="1179"/>
      <c r="IM43" s="1179"/>
      <c r="IN43" s="1179"/>
      <c r="IO43" s="1179"/>
      <c r="IP43" s="1179"/>
      <c r="IQ43" s="1179"/>
      <c r="IR43" s="1179"/>
      <c r="IS43" s="1179"/>
      <c r="IT43" s="1179"/>
      <c r="IU43" s="1179"/>
      <c r="IV43" s="1179"/>
    </row>
    <row r="44" spans="1:256">
      <c r="A44" s="998"/>
      <c r="B44" s="1019"/>
      <c r="C44" s="1031"/>
      <c r="D44" s="1031"/>
      <c r="E44" s="1045"/>
      <c r="F44" s="1053"/>
      <c r="G44" s="1059"/>
      <c r="H44" s="1066"/>
      <c r="I44" s="1069"/>
      <c r="J44" s="1053"/>
      <c r="K44" s="1059"/>
      <c r="L44" s="1066"/>
      <c r="M44" s="1095"/>
      <c r="N44" s="1117"/>
      <c r="O44" s="1128"/>
      <c r="P44" s="1095"/>
      <c r="Q44" s="1139"/>
      <c r="R44" s="1142"/>
      <c r="S44" s="1142"/>
      <c r="T44" s="1142"/>
      <c r="U44" s="1147"/>
      <c r="V44" s="1154"/>
      <c r="W44" s="1165"/>
      <c r="X44" s="1177"/>
      <c r="Y44" s="1179"/>
      <c r="Z44" s="1179"/>
      <c r="AA44" s="1179"/>
      <c r="AB44" s="1179"/>
      <c r="AC44" s="1179"/>
      <c r="AD44" s="1179"/>
      <c r="AE44" s="1179"/>
      <c r="AF44" s="1179"/>
      <c r="AG44" s="1179"/>
      <c r="AH44" s="1179"/>
      <c r="AI44" s="1179"/>
      <c r="AJ44" s="1179"/>
      <c r="AK44" s="1179"/>
      <c r="AL44" s="1179"/>
      <c r="AM44" s="1179"/>
      <c r="AN44" s="1179"/>
      <c r="AO44" s="1179"/>
      <c r="AP44" s="1179"/>
      <c r="AQ44" s="1179"/>
      <c r="AR44" s="1179"/>
      <c r="AS44" s="1179"/>
      <c r="AT44" s="1179"/>
      <c r="AU44" s="1179"/>
      <c r="AV44" s="1179"/>
      <c r="AW44" s="1179"/>
      <c r="AX44" s="1179"/>
      <c r="AY44" s="1179"/>
      <c r="AZ44" s="1179"/>
      <c r="BA44" s="1179"/>
      <c r="BB44" s="1179"/>
      <c r="BC44" s="1179"/>
      <c r="BD44" s="1179"/>
      <c r="BE44" s="1179"/>
      <c r="BF44" s="1179"/>
      <c r="BG44" s="1179"/>
      <c r="BH44" s="1179"/>
      <c r="BI44" s="1179"/>
      <c r="BJ44" s="1179"/>
      <c r="BK44" s="1179"/>
      <c r="BL44" s="1179"/>
      <c r="BM44" s="1179"/>
      <c r="BN44" s="1179"/>
      <c r="BO44" s="1179"/>
      <c r="BP44" s="1179"/>
      <c r="BQ44" s="1179"/>
      <c r="BR44" s="1179"/>
      <c r="BS44" s="1179"/>
      <c r="BT44" s="1179"/>
      <c r="BU44" s="1179"/>
      <c r="BV44" s="1179"/>
      <c r="BW44" s="1179"/>
      <c r="BX44" s="1179"/>
      <c r="BY44" s="1179"/>
      <c r="BZ44" s="1179"/>
      <c r="CA44" s="1179"/>
      <c r="CB44" s="1179"/>
      <c r="CC44" s="1179"/>
      <c r="CD44" s="1179"/>
      <c r="CE44" s="1179"/>
      <c r="CF44" s="1179"/>
      <c r="CG44" s="1179"/>
      <c r="CH44" s="1179"/>
      <c r="CI44" s="1179"/>
      <c r="CJ44" s="1179"/>
      <c r="CK44" s="1179"/>
      <c r="CL44" s="1179"/>
      <c r="CM44" s="1179"/>
      <c r="CN44" s="1179"/>
      <c r="CO44" s="1179"/>
      <c r="CP44" s="1179"/>
      <c r="CQ44" s="1179"/>
      <c r="CR44" s="1179"/>
      <c r="CS44" s="1179"/>
      <c r="CT44" s="1179"/>
      <c r="CU44" s="1179"/>
      <c r="CV44" s="1179"/>
      <c r="CW44" s="1179"/>
      <c r="CX44" s="1179"/>
      <c r="CY44" s="1179"/>
      <c r="CZ44" s="1179"/>
      <c r="DA44" s="1179"/>
      <c r="DB44" s="1179"/>
      <c r="DC44" s="1179"/>
      <c r="DD44" s="1179"/>
      <c r="DE44" s="1179"/>
      <c r="DF44" s="1179"/>
      <c r="DG44" s="1179"/>
      <c r="DH44" s="1179"/>
      <c r="DI44" s="1179"/>
      <c r="DJ44" s="1179"/>
      <c r="DK44" s="1179"/>
      <c r="DL44" s="1179"/>
      <c r="DM44" s="1179"/>
      <c r="DN44" s="1179"/>
      <c r="DO44" s="1179"/>
      <c r="DP44" s="1179"/>
      <c r="DQ44" s="1179"/>
      <c r="DR44" s="1179"/>
      <c r="DS44" s="1179"/>
      <c r="DT44" s="1179"/>
      <c r="DU44" s="1179"/>
      <c r="DV44" s="1179"/>
      <c r="DW44" s="1179"/>
      <c r="DX44" s="1179"/>
      <c r="DY44" s="1179"/>
      <c r="DZ44" s="1179"/>
      <c r="EA44" s="1179"/>
      <c r="EB44" s="1179"/>
      <c r="EC44" s="1179"/>
      <c r="ED44" s="1179"/>
      <c r="EE44" s="1179"/>
      <c r="EF44" s="1179"/>
      <c r="EG44" s="1179"/>
      <c r="EH44" s="1179"/>
      <c r="EI44" s="1179"/>
      <c r="EJ44" s="1179"/>
      <c r="EK44" s="1179"/>
      <c r="EL44" s="1179"/>
      <c r="EM44" s="1179"/>
      <c r="EN44" s="1179"/>
      <c r="EO44" s="1179"/>
      <c r="EP44" s="1179"/>
      <c r="EQ44" s="1179"/>
      <c r="ER44" s="1179"/>
      <c r="ES44" s="1179"/>
      <c r="ET44" s="1179"/>
      <c r="EU44" s="1179"/>
      <c r="EV44" s="1179"/>
      <c r="EW44" s="1179"/>
      <c r="EX44" s="1179"/>
      <c r="EY44" s="1179"/>
      <c r="EZ44" s="1179"/>
      <c r="FA44" s="1179"/>
      <c r="FB44" s="1179"/>
      <c r="FC44" s="1179"/>
      <c r="FD44" s="1179"/>
      <c r="FE44" s="1179"/>
      <c r="FF44" s="1179"/>
      <c r="FG44" s="1179"/>
      <c r="FH44" s="1179"/>
      <c r="FI44" s="1179"/>
      <c r="FJ44" s="1179"/>
      <c r="FK44" s="1179"/>
      <c r="FL44" s="1179"/>
      <c r="FM44" s="1179"/>
      <c r="FN44" s="1179"/>
      <c r="FO44" s="1179"/>
      <c r="FP44" s="1179"/>
      <c r="FQ44" s="1179"/>
      <c r="FR44" s="1179"/>
      <c r="FS44" s="1179"/>
      <c r="FT44" s="1179"/>
      <c r="FU44" s="1179"/>
      <c r="FV44" s="1179"/>
      <c r="FW44" s="1179"/>
      <c r="FX44" s="1179"/>
      <c r="FY44" s="1179"/>
      <c r="FZ44" s="1179"/>
      <c r="GA44" s="1179"/>
      <c r="GB44" s="1179"/>
      <c r="GC44" s="1179"/>
      <c r="GD44" s="1179"/>
      <c r="GE44" s="1179"/>
      <c r="GF44" s="1179"/>
      <c r="GG44" s="1179"/>
      <c r="GH44" s="1179"/>
      <c r="GI44" s="1179"/>
      <c r="GJ44" s="1179"/>
      <c r="GK44" s="1179"/>
      <c r="GL44" s="1179"/>
      <c r="GM44" s="1179"/>
      <c r="GN44" s="1179"/>
      <c r="GO44" s="1179"/>
      <c r="GP44" s="1179"/>
      <c r="GQ44" s="1179"/>
      <c r="GR44" s="1179"/>
      <c r="GS44" s="1179"/>
      <c r="GT44" s="1179"/>
      <c r="GU44" s="1179"/>
      <c r="GV44" s="1179"/>
      <c r="GW44" s="1179"/>
      <c r="GX44" s="1179"/>
      <c r="GY44" s="1179"/>
      <c r="GZ44" s="1179"/>
      <c r="HA44" s="1179"/>
      <c r="HB44" s="1179"/>
      <c r="HC44" s="1179"/>
      <c r="HD44" s="1179"/>
      <c r="HE44" s="1179"/>
      <c r="HF44" s="1179"/>
      <c r="HG44" s="1179"/>
      <c r="HH44" s="1179"/>
      <c r="HI44" s="1179"/>
      <c r="HJ44" s="1179"/>
      <c r="HK44" s="1179"/>
      <c r="HL44" s="1179"/>
      <c r="HM44" s="1179"/>
      <c r="HN44" s="1179"/>
      <c r="HO44" s="1179"/>
      <c r="HP44" s="1179"/>
      <c r="HQ44" s="1179"/>
      <c r="HR44" s="1179"/>
      <c r="HS44" s="1179"/>
      <c r="HT44" s="1179"/>
      <c r="HU44" s="1179"/>
      <c r="HV44" s="1179"/>
      <c r="HW44" s="1179"/>
      <c r="HX44" s="1179"/>
      <c r="HY44" s="1179"/>
      <c r="HZ44" s="1179"/>
      <c r="IA44" s="1179"/>
      <c r="IB44" s="1179"/>
      <c r="IC44" s="1179"/>
      <c r="ID44" s="1179"/>
      <c r="IE44" s="1179"/>
      <c r="IF44" s="1179"/>
      <c r="IG44" s="1179"/>
      <c r="IH44" s="1179"/>
      <c r="II44" s="1179"/>
      <c r="IJ44" s="1179"/>
      <c r="IK44" s="1179"/>
      <c r="IL44" s="1179"/>
      <c r="IM44" s="1179"/>
      <c r="IN44" s="1179"/>
      <c r="IO44" s="1179"/>
      <c r="IP44" s="1179"/>
      <c r="IQ44" s="1179"/>
      <c r="IR44" s="1179"/>
      <c r="IS44" s="1179"/>
      <c r="IT44" s="1179"/>
      <c r="IU44" s="1179"/>
      <c r="IV44" s="1179"/>
    </row>
    <row r="45" spans="1:256">
      <c r="A45" s="996"/>
      <c r="B45" s="1013"/>
      <c r="C45" s="1025"/>
      <c r="D45" s="1025"/>
      <c r="E45" s="1039"/>
      <c r="F45" s="1051"/>
      <c r="G45" s="1057"/>
      <c r="H45" s="1064"/>
      <c r="I45" s="1067"/>
      <c r="J45" s="1051" t="s">
        <v>688</v>
      </c>
      <c r="K45" s="1057"/>
      <c r="L45" s="1064"/>
      <c r="M45" s="1096"/>
      <c r="N45" s="1115"/>
      <c r="O45" s="1129"/>
      <c r="P45" s="1096"/>
      <c r="Q45" s="1137"/>
      <c r="R45" s="1140"/>
      <c r="S45" s="1140"/>
      <c r="T45" s="1140"/>
      <c r="U45" s="1145"/>
      <c r="V45" s="1152"/>
      <c r="W45" s="1162" t="s">
        <v>688</v>
      </c>
      <c r="X45" s="1174"/>
      <c r="Y45" s="1179"/>
      <c r="Z45" s="1179"/>
      <c r="AA45" s="1179"/>
      <c r="AB45" s="1179"/>
      <c r="AC45" s="1179"/>
      <c r="AD45" s="1179"/>
      <c r="AE45" s="1179"/>
      <c r="AF45" s="1179"/>
      <c r="AG45" s="1179"/>
      <c r="AH45" s="1179"/>
      <c r="AI45" s="1179"/>
      <c r="AJ45" s="1179"/>
      <c r="AK45" s="1179"/>
      <c r="AL45" s="1179"/>
      <c r="AM45" s="1179"/>
      <c r="AN45" s="1179"/>
      <c r="AO45" s="1179"/>
      <c r="AP45" s="1179"/>
      <c r="AQ45" s="1179"/>
      <c r="AR45" s="1179"/>
      <c r="AS45" s="1179"/>
      <c r="AT45" s="1179"/>
      <c r="AU45" s="1179"/>
      <c r="AV45" s="1179"/>
      <c r="AW45" s="1179"/>
      <c r="AX45" s="1179"/>
      <c r="AY45" s="1179"/>
      <c r="AZ45" s="1179"/>
      <c r="BA45" s="1179"/>
      <c r="BB45" s="1179"/>
      <c r="BC45" s="1179"/>
      <c r="BD45" s="1179"/>
      <c r="BE45" s="1179"/>
      <c r="BF45" s="1179"/>
      <c r="BG45" s="1179"/>
      <c r="BH45" s="1179"/>
      <c r="BI45" s="1179"/>
      <c r="BJ45" s="1179"/>
      <c r="BK45" s="1179"/>
      <c r="BL45" s="1179"/>
      <c r="BM45" s="1179"/>
      <c r="BN45" s="1179"/>
      <c r="BO45" s="1179"/>
      <c r="BP45" s="1179"/>
      <c r="BQ45" s="1179"/>
      <c r="BR45" s="1179"/>
      <c r="BS45" s="1179"/>
      <c r="BT45" s="1179"/>
      <c r="BU45" s="1179"/>
      <c r="BV45" s="1179"/>
      <c r="BW45" s="1179"/>
      <c r="BX45" s="1179"/>
      <c r="BY45" s="1179"/>
      <c r="BZ45" s="1179"/>
      <c r="CA45" s="1179"/>
      <c r="CB45" s="1179"/>
      <c r="CC45" s="1179"/>
      <c r="CD45" s="1179"/>
      <c r="CE45" s="1179"/>
      <c r="CF45" s="1179"/>
      <c r="CG45" s="1179"/>
      <c r="CH45" s="1179"/>
      <c r="CI45" s="1179"/>
      <c r="CJ45" s="1179"/>
      <c r="CK45" s="1179"/>
      <c r="CL45" s="1179"/>
      <c r="CM45" s="1179"/>
      <c r="CN45" s="1179"/>
      <c r="CO45" s="1179"/>
      <c r="CP45" s="1179"/>
      <c r="CQ45" s="1179"/>
      <c r="CR45" s="1179"/>
      <c r="CS45" s="1179"/>
      <c r="CT45" s="1179"/>
      <c r="CU45" s="1179"/>
      <c r="CV45" s="1179"/>
      <c r="CW45" s="1179"/>
      <c r="CX45" s="1179"/>
      <c r="CY45" s="1179"/>
      <c r="CZ45" s="1179"/>
      <c r="DA45" s="1179"/>
      <c r="DB45" s="1179"/>
      <c r="DC45" s="1179"/>
      <c r="DD45" s="1179"/>
      <c r="DE45" s="1179"/>
      <c r="DF45" s="1179"/>
      <c r="DG45" s="1179"/>
      <c r="DH45" s="1179"/>
      <c r="DI45" s="1179"/>
      <c r="DJ45" s="1179"/>
      <c r="DK45" s="1179"/>
      <c r="DL45" s="1179"/>
      <c r="DM45" s="1179"/>
      <c r="DN45" s="1179"/>
      <c r="DO45" s="1179"/>
      <c r="DP45" s="1179"/>
      <c r="DQ45" s="1179"/>
      <c r="DR45" s="1179"/>
      <c r="DS45" s="1179"/>
      <c r="DT45" s="1179"/>
      <c r="DU45" s="1179"/>
      <c r="DV45" s="1179"/>
      <c r="DW45" s="1179"/>
      <c r="DX45" s="1179"/>
      <c r="DY45" s="1179"/>
      <c r="DZ45" s="1179"/>
      <c r="EA45" s="1179"/>
      <c r="EB45" s="1179"/>
      <c r="EC45" s="1179"/>
      <c r="ED45" s="1179"/>
      <c r="EE45" s="1179"/>
      <c r="EF45" s="1179"/>
      <c r="EG45" s="1179"/>
      <c r="EH45" s="1179"/>
      <c r="EI45" s="1179"/>
      <c r="EJ45" s="1179"/>
      <c r="EK45" s="1179"/>
      <c r="EL45" s="1179"/>
      <c r="EM45" s="1179"/>
      <c r="EN45" s="1179"/>
      <c r="EO45" s="1179"/>
      <c r="EP45" s="1179"/>
      <c r="EQ45" s="1179"/>
      <c r="ER45" s="1179"/>
      <c r="ES45" s="1179"/>
      <c r="ET45" s="1179"/>
      <c r="EU45" s="1179"/>
      <c r="EV45" s="1179"/>
      <c r="EW45" s="1179"/>
      <c r="EX45" s="1179"/>
      <c r="EY45" s="1179"/>
      <c r="EZ45" s="1179"/>
      <c r="FA45" s="1179"/>
      <c r="FB45" s="1179"/>
      <c r="FC45" s="1179"/>
      <c r="FD45" s="1179"/>
      <c r="FE45" s="1179"/>
      <c r="FF45" s="1179"/>
      <c r="FG45" s="1179"/>
      <c r="FH45" s="1179"/>
      <c r="FI45" s="1179"/>
      <c r="FJ45" s="1179"/>
      <c r="FK45" s="1179"/>
      <c r="FL45" s="1179"/>
      <c r="FM45" s="1179"/>
      <c r="FN45" s="1179"/>
      <c r="FO45" s="1179"/>
      <c r="FP45" s="1179"/>
      <c r="FQ45" s="1179"/>
      <c r="FR45" s="1179"/>
      <c r="FS45" s="1179"/>
      <c r="FT45" s="1179"/>
      <c r="FU45" s="1179"/>
      <c r="FV45" s="1179"/>
      <c r="FW45" s="1179"/>
      <c r="FX45" s="1179"/>
      <c r="FY45" s="1179"/>
      <c r="FZ45" s="1179"/>
      <c r="GA45" s="1179"/>
      <c r="GB45" s="1179"/>
      <c r="GC45" s="1179"/>
      <c r="GD45" s="1179"/>
      <c r="GE45" s="1179"/>
      <c r="GF45" s="1179"/>
      <c r="GG45" s="1179"/>
      <c r="GH45" s="1179"/>
      <c r="GI45" s="1179"/>
      <c r="GJ45" s="1179"/>
      <c r="GK45" s="1179"/>
      <c r="GL45" s="1179"/>
      <c r="GM45" s="1179"/>
      <c r="GN45" s="1179"/>
      <c r="GO45" s="1179"/>
      <c r="GP45" s="1179"/>
      <c r="GQ45" s="1179"/>
      <c r="GR45" s="1179"/>
      <c r="GS45" s="1179"/>
      <c r="GT45" s="1179"/>
      <c r="GU45" s="1179"/>
      <c r="GV45" s="1179"/>
      <c r="GW45" s="1179"/>
      <c r="GX45" s="1179"/>
      <c r="GY45" s="1179"/>
      <c r="GZ45" s="1179"/>
      <c r="HA45" s="1179"/>
      <c r="HB45" s="1179"/>
      <c r="HC45" s="1179"/>
      <c r="HD45" s="1179"/>
      <c r="HE45" s="1179"/>
      <c r="HF45" s="1179"/>
      <c r="HG45" s="1179"/>
      <c r="HH45" s="1179"/>
      <c r="HI45" s="1179"/>
      <c r="HJ45" s="1179"/>
      <c r="HK45" s="1179"/>
      <c r="HL45" s="1179"/>
      <c r="HM45" s="1179"/>
      <c r="HN45" s="1179"/>
      <c r="HO45" s="1179"/>
      <c r="HP45" s="1179"/>
      <c r="HQ45" s="1179"/>
      <c r="HR45" s="1179"/>
      <c r="HS45" s="1179"/>
      <c r="HT45" s="1179"/>
      <c r="HU45" s="1179"/>
      <c r="HV45" s="1179"/>
      <c r="HW45" s="1179"/>
      <c r="HX45" s="1179"/>
      <c r="HY45" s="1179"/>
      <c r="HZ45" s="1179"/>
      <c r="IA45" s="1179"/>
      <c r="IB45" s="1179"/>
      <c r="IC45" s="1179"/>
      <c r="ID45" s="1179"/>
      <c r="IE45" s="1179"/>
      <c r="IF45" s="1179"/>
      <c r="IG45" s="1179"/>
      <c r="IH45" s="1179"/>
      <c r="II45" s="1179"/>
      <c r="IJ45" s="1179"/>
      <c r="IK45" s="1179"/>
      <c r="IL45" s="1179"/>
      <c r="IM45" s="1179"/>
      <c r="IN45" s="1179"/>
      <c r="IO45" s="1179"/>
      <c r="IP45" s="1179"/>
      <c r="IQ45" s="1179"/>
      <c r="IR45" s="1179"/>
      <c r="IS45" s="1179"/>
      <c r="IT45" s="1179"/>
      <c r="IU45" s="1179"/>
      <c r="IV45" s="1179"/>
    </row>
    <row r="46" spans="1:256">
      <c r="A46" s="997"/>
      <c r="B46" s="1014"/>
      <c r="C46" s="1026"/>
      <c r="D46" s="1026"/>
      <c r="E46" s="1040"/>
      <c r="F46" s="1052"/>
      <c r="G46" s="1058"/>
      <c r="H46" s="1065"/>
      <c r="I46" s="1068"/>
      <c r="J46" s="1052"/>
      <c r="K46" s="1058"/>
      <c r="L46" s="1065"/>
      <c r="M46" s="1097"/>
      <c r="N46" s="1112"/>
      <c r="O46" s="1127"/>
      <c r="P46" s="1136"/>
      <c r="Q46" s="1138"/>
      <c r="R46" s="1141"/>
      <c r="S46" s="1141"/>
      <c r="T46" s="1141"/>
      <c r="U46" s="1146"/>
      <c r="V46" s="1153"/>
      <c r="W46" s="1163"/>
      <c r="X46" s="1175"/>
      <c r="Y46" s="1179"/>
      <c r="Z46" s="1179"/>
      <c r="AA46" s="1179"/>
      <c r="AB46" s="1179"/>
      <c r="AC46" s="1179"/>
      <c r="AD46" s="1179"/>
      <c r="AE46" s="1179"/>
      <c r="AF46" s="1179"/>
      <c r="AG46" s="1179"/>
      <c r="AH46" s="1179"/>
      <c r="AI46" s="1179"/>
      <c r="AJ46" s="1179"/>
      <c r="AK46" s="1179"/>
      <c r="AL46" s="1179"/>
      <c r="AM46" s="1179"/>
      <c r="AN46" s="1179"/>
      <c r="AO46" s="1179"/>
      <c r="AP46" s="1179"/>
      <c r="AQ46" s="1179"/>
      <c r="AR46" s="1179"/>
      <c r="AS46" s="1179"/>
      <c r="AT46" s="1179"/>
      <c r="AU46" s="1179"/>
      <c r="AV46" s="1179"/>
      <c r="AW46" s="1179"/>
      <c r="AX46" s="1179"/>
      <c r="AY46" s="1179"/>
      <c r="AZ46" s="1179"/>
      <c r="BA46" s="1179"/>
      <c r="BB46" s="1179"/>
      <c r="BC46" s="1179"/>
      <c r="BD46" s="1179"/>
      <c r="BE46" s="1179"/>
      <c r="BF46" s="1179"/>
      <c r="BG46" s="1179"/>
      <c r="BH46" s="1179"/>
      <c r="BI46" s="1179"/>
      <c r="BJ46" s="1179"/>
      <c r="BK46" s="1179"/>
      <c r="BL46" s="1179"/>
      <c r="BM46" s="1179"/>
      <c r="BN46" s="1179"/>
      <c r="BO46" s="1179"/>
      <c r="BP46" s="1179"/>
      <c r="BQ46" s="1179"/>
      <c r="BR46" s="1179"/>
      <c r="BS46" s="1179"/>
      <c r="BT46" s="1179"/>
      <c r="BU46" s="1179"/>
      <c r="BV46" s="1179"/>
      <c r="BW46" s="1179"/>
      <c r="BX46" s="1179"/>
      <c r="BY46" s="1179"/>
      <c r="BZ46" s="1179"/>
      <c r="CA46" s="1179"/>
      <c r="CB46" s="1179"/>
      <c r="CC46" s="1179"/>
      <c r="CD46" s="1179"/>
      <c r="CE46" s="1179"/>
      <c r="CF46" s="1179"/>
      <c r="CG46" s="1179"/>
      <c r="CH46" s="1179"/>
      <c r="CI46" s="1179"/>
      <c r="CJ46" s="1179"/>
      <c r="CK46" s="1179"/>
      <c r="CL46" s="1179"/>
      <c r="CM46" s="1179"/>
      <c r="CN46" s="1179"/>
      <c r="CO46" s="1179"/>
      <c r="CP46" s="1179"/>
      <c r="CQ46" s="1179"/>
      <c r="CR46" s="1179"/>
      <c r="CS46" s="1179"/>
      <c r="CT46" s="1179"/>
      <c r="CU46" s="1179"/>
      <c r="CV46" s="1179"/>
      <c r="CW46" s="1179"/>
      <c r="CX46" s="1179"/>
      <c r="CY46" s="1179"/>
      <c r="CZ46" s="1179"/>
      <c r="DA46" s="1179"/>
      <c r="DB46" s="1179"/>
      <c r="DC46" s="1179"/>
      <c r="DD46" s="1179"/>
      <c r="DE46" s="1179"/>
      <c r="DF46" s="1179"/>
      <c r="DG46" s="1179"/>
      <c r="DH46" s="1179"/>
      <c r="DI46" s="1179"/>
      <c r="DJ46" s="1179"/>
      <c r="DK46" s="1179"/>
      <c r="DL46" s="1179"/>
      <c r="DM46" s="1179"/>
      <c r="DN46" s="1179"/>
      <c r="DO46" s="1179"/>
      <c r="DP46" s="1179"/>
      <c r="DQ46" s="1179"/>
      <c r="DR46" s="1179"/>
      <c r="DS46" s="1179"/>
      <c r="DT46" s="1179"/>
      <c r="DU46" s="1179"/>
      <c r="DV46" s="1179"/>
      <c r="DW46" s="1179"/>
      <c r="DX46" s="1179"/>
      <c r="DY46" s="1179"/>
      <c r="DZ46" s="1179"/>
      <c r="EA46" s="1179"/>
      <c r="EB46" s="1179"/>
      <c r="EC46" s="1179"/>
      <c r="ED46" s="1179"/>
      <c r="EE46" s="1179"/>
      <c r="EF46" s="1179"/>
      <c r="EG46" s="1179"/>
      <c r="EH46" s="1179"/>
      <c r="EI46" s="1179"/>
      <c r="EJ46" s="1179"/>
      <c r="EK46" s="1179"/>
      <c r="EL46" s="1179"/>
      <c r="EM46" s="1179"/>
      <c r="EN46" s="1179"/>
      <c r="EO46" s="1179"/>
      <c r="EP46" s="1179"/>
      <c r="EQ46" s="1179"/>
      <c r="ER46" s="1179"/>
      <c r="ES46" s="1179"/>
      <c r="ET46" s="1179"/>
      <c r="EU46" s="1179"/>
      <c r="EV46" s="1179"/>
      <c r="EW46" s="1179"/>
      <c r="EX46" s="1179"/>
      <c r="EY46" s="1179"/>
      <c r="EZ46" s="1179"/>
      <c r="FA46" s="1179"/>
      <c r="FB46" s="1179"/>
      <c r="FC46" s="1179"/>
      <c r="FD46" s="1179"/>
      <c r="FE46" s="1179"/>
      <c r="FF46" s="1179"/>
      <c r="FG46" s="1179"/>
      <c r="FH46" s="1179"/>
      <c r="FI46" s="1179"/>
      <c r="FJ46" s="1179"/>
      <c r="FK46" s="1179"/>
      <c r="FL46" s="1179"/>
      <c r="FM46" s="1179"/>
      <c r="FN46" s="1179"/>
      <c r="FO46" s="1179"/>
      <c r="FP46" s="1179"/>
      <c r="FQ46" s="1179"/>
      <c r="FR46" s="1179"/>
      <c r="FS46" s="1179"/>
      <c r="FT46" s="1179"/>
      <c r="FU46" s="1179"/>
      <c r="FV46" s="1179"/>
      <c r="FW46" s="1179"/>
      <c r="FX46" s="1179"/>
      <c r="FY46" s="1179"/>
      <c r="FZ46" s="1179"/>
      <c r="GA46" s="1179"/>
      <c r="GB46" s="1179"/>
      <c r="GC46" s="1179"/>
      <c r="GD46" s="1179"/>
      <c r="GE46" s="1179"/>
      <c r="GF46" s="1179"/>
      <c r="GG46" s="1179"/>
      <c r="GH46" s="1179"/>
      <c r="GI46" s="1179"/>
      <c r="GJ46" s="1179"/>
      <c r="GK46" s="1179"/>
      <c r="GL46" s="1179"/>
      <c r="GM46" s="1179"/>
      <c r="GN46" s="1179"/>
      <c r="GO46" s="1179"/>
      <c r="GP46" s="1179"/>
      <c r="GQ46" s="1179"/>
      <c r="GR46" s="1179"/>
      <c r="GS46" s="1179"/>
      <c r="GT46" s="1179"/>
      <c r="GU46" s="1179"/>
      <c r="GV46" s="1179"/>
      <c r="GW46" s="1179"/>
      <c r="GX46" s="1179"/>
      <c r="GY46" s="1179"/>
      <c r="GZ46" s="1179"/>
      <c r="HA46" s="1179"/>
      <c r="HB46" s="1179"/>
      <c r="HC46" s="1179"/>
      <c r="HD46" s="1179"/>
      <c r="HE46" s="1179"/>
      <c r="HF46" s="1179"/>
      <c r="HG46" s="1179"/>
      <c r="HH46" s="1179"/>
      <c r="HI46" s="1179"/>
      <c r="HJ46" s="1179"/>
      <c r="HK46" s="1179"/>
      <c r="HL46" s="1179"/>
      <c r="HM46" s="1179"/>
      <c r="HN46" s="1179"/>
      <c r="HO46" s="1179"/>
      <c r="HP46" s="1179"/>
      <c r="HQ46" s="1179"/>
      <c r="HR46" s="1179"/>
      <c r="HS46" s="1179"/>
      <c r="HT46" s="1179"/>
      <c r="HU46" s="1179"/>
      <c r="HV46" s="1179"/>
      <c r="HW46" s="1179"/>
      <c r="HX46" s="1179"/>
      <c r="HY46" s="1179"/>
      <c r="HZ46" s="1179"/>
      <c r="IA46" s="1179"/>
      <c r="IB46" s="1179"/>
      <c r="IC46" s="1179"/>
      <c r="ID46" s="1179"/>
      <c r="IE46" s="1179"/>
      <c r="IF46" s="1179"/>
      <c r="IG46" s="1179"/>
      <c r="IH46" s="1179"/>
      <c r="II46" s="1179"/>
      <c r="IJ46" s="1179"/>
      <c r="IK46" s="1179"/>
      <c r="IL46" s="1179"/>
      <c r="IM46" s="1179"/>
      <c r="IN46" s="1179"/>
      <c r="IO46" s="1179"/>
      <c r="IP46" s="1179"/>
      <c r="IQ46" s="1179"/>
      <c r="IR46" s="1179"/>
      <c r="IS46" s="1179"/>
      <c r="IT46" s="1179"/>
      <c r="IU46" s="1179"/>
      <c r="IV46" s="1179"/>
    </row>
    <row r="47" spans="1:256">
      <c r="A47" s="997"/>
      <c r="B47" s="1018"/>
      <c r="C47" s="1030"/>
      <c r="D47" s="1030"/>
      <c r="E47" s="1044"/>
      <c r="F47" s="1052"/>
      <c r="G47" s="1058"/>
      <c r="H47" s="1065"/>
      <c r="I47" s="1068"/>
      <c r="J47" s="1073"/>
      <c r="K47" s="1076"/>
      <c r="L47" s="1080"/>
      <c r="M47" s="1094"/>
      <c r="N47" s="1111"/>
      <c r="O47" s="1130"/>
      <c r="P47" s="1136"/>
      <c r="Q47" s="1138"/>
      <c r="R47" s="1141"/>
      <c r="S47" s="1141"/>
      <c r="T47" s="1141"/>
      <c r="U47" s="1146"/>
      <c r="V47" s="1153"/>
      <c r="W47" s="1163"/>
      <c r="X47" s="1175"/>
      <c r="Y47" s="1179"/>
      <c r="Z47" s="1179"/>
      <c r="AA47" s="1179"/>
      <c r="AB47" s="1179"/>
      <c r="AC47" s="1179"/>
      <c r="AD47" s="1179"/>
      <c r="AE47" s="1179"/>
      <c r="AF47" s="1179"/>
      <c r="AG47" s="1179"/>
      <c r="AH47" s="1179"/>
      <c r="AI47" s="1179"/>
      <c r="AJ47" s="1179"/>
      <c r="AK47" s="1179"/>
      <c r="AL47" s="1179"/>
      <c r="AM47" s="1179"/>
      <c r="AN47" s="1179"/>
      <c r="AO47" s="1179"/>
      <c r="AP47" s="1179"/>
      <c r="AQ47" s="1179"/>
      <c r="AR47" s="1179"/>
      <c r="AS47" s="1179"/>
      <c r="AT47" s="1179"/>
      <c r="AU47" s="1179"/>
      <c r="AV47" s="1179"/>
      <c r="AW47" s="1179"/>
      <c r="AX47" s="1179"/>
      <c r="AY47" s="1179"/>
      <c r="AZ47" s="1179"/>
      <c r="BA47" s="1179"/>
      <c r="BB47" s="1179"/>
      <c r="BC47" s="1179"/>
      <c r="BD47" s="1179"/>
      <c r="BE47" s="1179"/>
      <c r="BF47" s="1179"/>
      <c r="BG47" s="1179"/>
      <c r="BH47" s="1179"/>
      <c r="BI47" s="1179"/>
      <c r="BJ47" s="1179"/>
      <c r="BK47" s="1179"/>
      <c r="BL47" s="1179"/>
      <c r="BM47" s="1179"/>
      <c r="BN47" s="1179"/>
      <c r="BO47" s="1179"/>
      <c r="BP47" s="1179"/>
      <c r="BQ47" s="1179"/>
      <c r="BR47" s="1179"/>
      <c r="BS47" s="1179"/>
      <c r="BT47" s="1179"/>
      <c r="BU47" s="1179"/>
      <c r="BV47" s="1179"/>
      <c r="BW47" s="1179"/>
      <c r="BX47" s="1179"/>
      <c r="BY47" s="1179"/>
      <c r="BZ47" s="1179"/>
      <c r="CA47" s="1179"/>
      <c r="CB47" s="1179"/>
      <c r="CC47" s="1179"/>
      <c r="CD47" s="1179"/>
      <c r="CE47" s="1179"/>
      <c r="CF47" s="1179"/>
      <c r="CG47" s="1179"/>
      <c r="CH47" s="1179"/>
      <c r="CI47" s="1179"/>
      <c r="CJ47" s="1179"/>
      <c r="CK47" s="1179"/>
      <c r="CL47" s="1179"/>
      <c r="CM47" s="1179"/>
      <c r="CN47" s="1179"/>
      <c r="CO47" s="1179"/>
      <c r="CP47" s="1179"/>
      <c r="CQ47" s="1179"/>
      <c r="CR47" s="1179"/>
      <c r="CS47" s="1179"/>
      <c r="CT47" s="1179"/>
      <c r="CU47" s="1179"/>
      <c r="CV47" s="1179"/>
      <c r="CW47" s="1179"/>
      <c r="CX47" s="1179"/>
      <c r="CY47" s="1179"/>
      <c r="CZ47" s="1179"/>
      <c r="DA47" s="1179"/>
      <c r="DB47" s="1179"/>
      <c r="DC47" s="1179"/>
      <c r="DD47" s="1179"/>
      <c r="DE47" s="1179"/>
      <c r="DF47" s="1179"/>
      <c r="DG47" s="1179"/>
      <c r="DH47" s="1179"/>
      <c r="DI47" s="1179"/>
      <c r="DJ47" s="1179"/>
      <c r="DK47" s="1179"/>
      <c r="DL47" s="1179"/>
      <c r="DM47" s="1179"/>
      <c r="DN47" s="1179"/>
      <c r="DO47" s="1179"/>
      <c r="DP47" s="1179"/>
      <c r="DQ47" s="1179"/>
      <c r="DR47" s="1179"/>
      <c r="DS47" s="1179"/>
      <c r="DT47" s="1179"/>
      <c r="DU47" s="1179"/>
      <c r="DV47" s="1179"/>
      <c r="DW47" s="1179"/>
      <c r="DX47" s="1179"/>
      <c r="DY47" s="1179"/>
      <c r="DZ47" s="1179"/>
      <c r="EA47" s="1179"/>
      <c r="EB47" s="1179"/>
      <c r="EC47" s="1179"/>
      <c r="ED47" s="1179"/>
      <c r="EE47" s="1179"/>
      <c r="EF47" s="1179"/>
      <c r="EG47" s="1179"/>
      <c r="EH47" s="1179"/>
      <c r="EI47" s="1179"/>
      <c r="EJ47" s="1179"/>
      <c r="EK47" s="1179"/>
      <c r="EL47" s="1179"/>
      <c r="EM47" s="1179"/>
      <c r="EN47" s="1179"/>
      <c r="EO47" s="1179"/>
      <c r="EP47" s="1179"/>
      <c r="EQ47" s="1179"/>
      <c r="ER47" s="1179"/>
      <c r="ES47" s="1179"/>
      <c r="ET47" s="1179"/>
      <c r="EU47" s="1179"/>
      <c r="EV47" s="1179"/>
      <c r="EW47" s="1179"/>
      <c r="EX47" s="1179"/>
      <c r="EY47" s="1179"/>
      <c r="EZ47" s="1179"/>
      <c r="FA47" s="1179"/>
      <c r="FB47" s="1179"/>
      <c r="FC47" s="1179"/>
      <c r="FD47" s="1179"/>
      <c r="FE47" s="1179"/>
      <c r="FF47" s="1179"/>
      <c r="FG47" s="1179"/>
      <c r="FH47" s="1179"/>
      <c r="FI47" s="1179"/>
      <c r="FJ47" s="1179"/>
      <c r="FK47" s="1179"/>
      <c r="FL47" s="1179"/>
      <c r="FM47" s="1179"/>
      <c r="FN47" s="1179"/>
      <c r="FO47" s="1179"/>
      <c r="FP47" s="1179"/>
      <c r="FQ47" s="1179"/>
      <c r="FR47" s="1179"/>
      <c r="FS47" s="1179"/>
      <c r="FT47" s="1179"/>
      <c r="FU47" s="1179"/>
      <c r="FV47" s="1179"/>
      <c r="FW47" s="1179"/>
      <c r="FX47" s="1179"/>
      <c r="FY47" s="1179"/>
      <c r="FZ47" s="1179"/>
      <c r="GA47" s="1179"/>
      <c r="GB47" s="1179"/>
      <c r="GC47" s="1179"/>
      <c r="GD47" s="1179"/>
      <c r="GE47" s="1179"/>
      <c r="GF47" s="1179"/>
      <c r="GG47" s="1179"/>
      <c r="GH47" s="1179"/>
      <c r="GI47" s="1179"/>
      <c r="GJ47" s="1179"/>
      <c r="GK47" s="1179"/>
      <c r="GL47" s="1179"/>
      <c r="GM47" s="1179"/>
      <c r="GN47" s="1179"/>
      <c r="GO47" s="1179"/>
      <c r="GP47" s="1179"/>
      <c r="GQ47" s="1179"/>
      <c r="GR47" s="1179"/>
      <c r="GS47" s="1179"/>
      <c r="GT47" s="1179"/>
      <c r="GU47" s="1179"/>
      <c r="GV47" s="1179"/>
      <c r="GW47" s="1179"/>
      <c r="GX47" s="1179"/>
      <c r="GY47" s="1179"/>
      <c r="GZ47" s="1179"/>
      <c r="HA47" s="1179"/>
      <c r="HB47" s="1179"/>
      <c r="HC47" s="1179"/>
      <c r="HD47" s="1179"/>
      <c r="HE47" s="1179"/>
      <c r="HF47" s="1179"/>
      <c r="HG47" s="1179"/>
      <c r="HH47" s="1179"/>
      <c r="HI47" s="1179"/>
      <c r="HJ47" s="1179"/>
      <c r="HK47" s="1179"/>
      <c r="HL47" s="1179"/>
      <c r="HM47" s="1179"/>
      <c r="HN47" s="1179"/>
      <c r="HO47" s="1179"/>
      <c r="HP47" s="1179"/>
      <c r="HQ47" s="1179"/>
      <c r="HR47" s="1179"/>
      <c r="HS47" s="1179"/>
      <c r="HT47" s="1179"/>
      <c r="HU47" s="1179"/>
      <c r="HV47" s="1179"/>
      <c r="HW47" s="1179"/>
      <c r="HX47" s="1179"/>
      <c r="HY47" s="1179"/>
      <c r="HZ47" s="1179"/>
      <c r="IA47" s="1179"/>
      <c r="IB47" s="1179"/>
      <c r="IC47" s="1179"/>
      <c r="ID47" s="1179"/>
      <c r="IE47" s="1179"/>
      <c r="IF47" s="1179"/>
      <c r="IG47" s="1179"/>
      <c r="IH47" s="1179"/>
      <c r="II47" s="1179"/>
      <c r="IJ47" s="1179"/>
      <c r="IK47" s="1179"/>
      <c r="IL47" s="1179"/>
      <c r="IM47" s="1179"/>
      <c r="IN47" s="1179"/>
      <c r="IO47" s="1179"/>
      <c r="IP47" s="1179"/>
      <c r="IQ47" s="1179"/>
      <c r="IR47" s="1179"/>
      <c r="IS47" s="1179"/>
      <c r="IT47" s="1179"/>
      <c r="IU47" s="1179"/>
      <c r="IV47" s="1179"/>
    </row>
    <row r="48" spans="1:256">
      <c r="A48" s="997"/>
      <c r="B48" s="1014"/>
      <c r="C48" s="1026"/>
      <c r="D48" s="1026"/>
      <c r="E48" s="1040"/>
      <c r="F48" s="1052"/>
      <c r="G48" s="1058"/>
      <c r="H48" s="1065"/>
      <c r="I48" s="1068"/>
      <c r="J48" s="1074" t="s">
        <v>1051</v>
      </c>
      <c r="K48" s="1077"/>
      <c r="L48" s="1081"/>
      <c r="M48" s="1097"/>
      <c r="N48" s="1112"/>
      <c r="O48" s="1126"/>
      <c r="P48" s="1136"/>
      <c r="Q48" s="1138"/>
      <c r="R48" s="1141"/>
      <c r="S48" s="1141"/>
      <c r="T48" s="1141"/>
      <c r="U48" s="1146"/>
      <c r="V48" s="1153"/>
      <c r="W48" s="1164" t="s">
        <v>688</v>
      </c>
      <c r="X48" s="1176"/>
      <c r="Y48" s="1179"/>
      <c r="Z48" s="1179"/>
      <c r="AA48" s="1179"/>
      <c r="AB48" s="1179"/>
      <c r="AC48" s="1179"/>
      <c r="AD48" s="1179"/>
      <c r="AE48" s="1179"/>
      <c r="AF48" s="1179"/>
      <c r="AG48" s="1179"/>
      <c r="AH48" s="1179"/>
      <c r="AI48" s="1179"/>
      <c r="AJ48" s="1179"/>
      <c r="AK48" s="1179"/>
      <c r="AL48" s="1179"/>
      <c r="AM48" s="1179"/>
      <c r="AN48" s="1179"/>
      <c r="AO48" s="1179"/>
      <c r="AP48" s="1179"/>
      <c r="AQ48" s="1179"/>
      <c r="AR48" s="1179"/>
      <c r="AS48" s="1179"/>
      <c r="AT48" s="1179"/>
      <c r="AU48" s="1179"/>
      <c r="AV48" s="1179"/>
      <c r="AW48" s="1179"/>
      <c r="AX48" s="1179"/>
      <c r="AY48" s="1179"/>
      <c r="AZ48" s="1179"/>
      <c r="BA48" s="1179"/>
      <c r="BB48" s="1179"/>
      <c r="BC48" s="1179"/>
      <c r="BD48" s="1179"/>
      <c r="BE48" s="1179"/>
      <c r="BF48" s="1179"/>
      <c r="BG48" s="1179"/>
      <c r="BH48" s="1179"/>
      <c r="BI48" s="1179"/>
      <c r="BJ48" s="1179"/>
      <c r="BK48" s="1179"/>
      <c r="BL48" s="1179"/>
      <c r="BM48" s="1179"/>
      <c r="BN48" s="1179"/>
      <c r="BO48" s="1179"/>
      <c r="BP48" s="1179"/>
      <c r="BQ48" s="1179"/>
      <c r="BR48" s="1179"/>
      <c r="BS48" s="1179"/>
      <c r="BT48" s="1179"/>
      <c r="BU48" s="1179"/>
      <c r="BV48" s="1179"/>
      <c r="BW48" s="1179"/>
      <c r="BX48" s="1179"/>
      <c r="BY48" s="1179"/>
      <c r="BZ48" s="1179"/>
      <c r="CA48" s="1179"/>
      <c r="CB48" s="1179"/>
      <c r="CC48" s="1179"/>
      <c r="CD48" s="1179"/>
      <c r="CE48" s="1179"/>
      <c r="CF48" s="1179"/>
      <c r="CG48" s="1179"/>
      <c r="CH48" s="1179"/>
      <c r="CI48" s="1179"/>
      <c r="CJ48" s="1179"/>
      <c r="CK48" s="1179"/>
      <c r="CL48" s="1179"/>
      <c r="CM48" s="1179"/>
      <c r="CN48" s="1179"/>
      <c r="CO48" s="1179"/>
      <c r="CP48" s="1179"/>
      <c r="CQ48" s="1179"/>
      <c r="CR48" s="1179"/>
      <c r="CS48" s="1179"/>
      <c r="CT48" s="1179"/>
      <c r="CU48" s="1179"/>
      <c r="CV48" s="1179"/>
      <c r="CW48" s="1179"/>
      <c r="CX48" s="1179"/>
      <c r="CY48" s="1179"/>
      <c r="CZ48" s="1179"/>
      <c r="DA48" s="1179"/>
      <c r="DB48" s="1179"/>
      <c r="DC48" s="1179"/>
      <c r="DD48" s="1179"/>
      <c r="DE48" s="1179"/>
      <c r="DF48" s="1179"/>
      <c r="DG48" s="1179"/>
      <c r="DH48" s="1179"/>
      <c r="DI48" s="1179"/>
      <c r="DJ48" s="1179"/>
      <c r="DK48" s="1179"/>
      <c r="DL48" s="1179"/>
      <c r="DM48" s="1179"/>
      <c r="DN48" s="1179"/>
      <c r="DO48" s="1179"/>
      <c r="DP48" s="1179"/>
      <c r="DQ48" s="1179"/>
      <c r="DR48" s="1179"/>
      <c r="DS48" s="1179"/>
      <c r="DT48" s="1179"/>
      <c r="DU48" s="1179"/>
      <c r="DV48" s="1179"/>
      <c r="DW48" s="1179"/>
      <c r="DX48" s="1179"/>
      <c r="DY48" s="1179"/>
      <c r="DZ48" s="1179"/>
      <c r="EA48" s="1179"/>
      <c r="EB48" s="1179"/>
      <c r="EC48" s="1179"/>
      <c r="ED48" s="1179"/>
      <c r="EE48" s="1179"/>
      <c r="EF48" s="1179"/>
      <c r="EG48" s="1179"/>
      <c r="EH48" s="1179"/>
      <c r="EI48" s="1179"/>
      <c r="EJ48" s="1179"/>
      <c r="EK48" s="1179"/>
      <c r="EL48" s="1179"/>
      <c r="EM48" s="1179"/>
      <c r="EN48" s="1179"/>
      <c r="EO48" s="1179"/>
      <c r="EP48" s="1179"/>
      <c r="EQ48" s="1179"/>
      <c r="ER48" s="1179"/>
      <c r="ES48" s="1179"/>
      <c r="ET48" s="1179"/>
      <c r="EU48" s="1179"/>
      <c r="EV48" s="1179"/>
      <c r="EW48" s="1179"/>
      <c r="EX48" s="1179"/>
      <c r="EY48" s="1179"/>
      <c r="EZ48" s="1179"/>
      <c r="FA48" s="1179"/>
      <c r="FB48" s="1179"/>
      <c r="FC48" s="1179"/>
      <c r="FD48" s="1179"/>
      <c r="FE48" s="1179"/>
      <c r="FF48" s="1179"/>
      <c r="FG48" s="1179"/>
      <c r="FH48" s="1179"/>
      <c r="FI48" s="1179"/>
      <c r="FJ48" s="1179"/>
      <c r="FK48" s="1179"/>
      <c r="FL48" s="1179"/>
      <c r="FM48" s="1179"/>
      <c r="FN48" s="1179"/>
      <c r="FO48" s="1179"/>
      <c r="FP48" s="1179"/>
      <c r="FQ48" s="1179"/>
      <c r="FR48" s="1179"/>
      <c r="FS48" s="1179"/>
      <c r="FT48" s="1179"/>
      <c r="FU48" s="1179"/>
      <c r="FV48" s="1179"/>
      <c r="FW48" s="1179"/>
      <c r="FX48" s="1179"/>
      <c r="FY48" s="1179"/>
      <c r="FZ48" s="1179"/>
      <c r="GA48" s="1179"/>
      <c r="GB48" s="1179"/>
      <c r="GC48" s="1179"/>
      <c r="GD48" s="1179"/>
      <c r="GE48" s="1179"/>
      <c r="GF48" s="1179"/>
      <c r="GG48" s="1179"/>
      <c r="GH48" s="1179"/>
      <c r="GI48" s="1179"/>
      <c r="GJ48" s="1179"/>
      <c r="GK48" s="1179"/>
      <c r="GL48" s="1179"/>
      <c r="GM48" s="1179"/>
      <c r="GN48" s="1179"/>
      <c r="GO48" s="1179"/>
      <c r="GP48" s="1179"/>
      <c r="GQ48" s="1179"/>
      <c r="GR48" s="1179"/>
      <c r="GS48" s="1179"/>
      <c r="GT48" s="1179"/>
      <c r="GU48" s="1179"/>
      <c r="GV48" s="1179"/>
      <c r="GW48" s="1179"/>
      <c r="GX48" s="1179"/>
      <c r="GY48" s="1179"/>
      <c r="GZ48" s="1179"/>
      <c r="HA48" s="1179"/>
      <c r="HB48" s="1179"/>
      <c r="HC48" s="1179"/>
      <c r="HD48" s="1179"/>
      <c r="HE48" s="1179"/>
      <c r="HF48" s="1179"/>
      <c r="HG48" s="1179"/>
      <c r="HH48" s="1179"/>
      <c r="HI48" s="1179"/>
      <c r="HJ48" s="1179"/>
      <c r="HK48" s="1179"/>
      <c r="HL48" s="1179"/>
      <c r="HM48" s="1179"/>
      <c r="HN48" s="1179"/>
      <c r="HO48" s="1179"/>
      <c r="HP48" s="1179"/>
      <c r="HQ48" s="1179"/>
      <c r="HR48" s="1179"/>
      <c r="HS48" s="1179"/>
      <c r="HT48" s="1179"/>
      <c r="HU48" s="1179"/>
      <c r="HV48" s="1179"/>
      <c r="HW48" s="1179"/>
      <c r="HX48" s="1179"/>
      <c r="HY48" s="1179"/>
      <c r="HZ48" s="1179"/>
      <c r="IA48" s="1179"/>
      <c r="IB48" s="1179"/>
      <c r="IC48" s="1179"/>
      <c r="ID48" s="1179"/>
      <c r="IE48" s="1179"/>
      <c r="IF48" s="1179"/>
      <c r="IG48" s="1179"/>
      <c r="IH48" s="1179"/>
      <c r="II48" s="1179"/>
      <c r="IJ48" s="1179"/>
      <c r="IK48" s="1179"/>
      <c r="IL48" s="1179"/>
      <c r="IM48" s="1179"/>
      <c r="IN48" s="1179"/>
      <c r="IO48" s="1179"/>
      <c r="IP48" s="1179"/>
      <c r="IQ48" s="1179"/>
      <c r="IR48" s="1179"/>
      <c r="IS48" s="1179"/>
      <c r="IT48" s="1179"/>
      <c r="IU48" s="1179"/>
      <c r="IV48" s="1179"/>
    </row>
    <row r="49" spans="1:256">
      <c r="A49" s="997"/>
      <c r="B49" s="1018"/>
      <c r="C49" s="1030"/>
      <c r="D49" s="1030"/>
      <c r="E49" s="1044"/>
      <c r="F49" s="1052"/>
      <c r="G49" s="1058"/>
      <c r="H49" s="1065"/>
      <c r="I49" s="1068"/>
      <c r="J49" s="1052"/>
      <c r="K49" s="1058"/>
      <c r="L49" s="1065"/>
      <c r="M49" s="1094"/>
      <c r="N49" s="1116"/>
      <c r="O49" s="1127"/>
      <c r="P49" s="1136"/>
      <c r="Q49" s="1138"/>
      <c r="R49" s="1141"/>
      <c r="S49" s="1141"/>
      <c r="T49" s="1141"/>
      <c r="U49" s="1146"/>
      <c r="V49" s="1153"/>
      <c r="W49" s="1163"/>
      <c r="X49" s="1175"/>
      <c r="Y49" s="1179"/>
      <c r="Z49" s="1179"/>
      <c r="AA49" s="1179"/>
      <c r="AB49" s="1179"/>
      <c r="AC49" s="1179"/>
      <c r="AD49" s="1179"/>
      <c r="AE49" s="1179"/>
      <c r="AF49" s="1179"/>
      <c r="AG49" s="1179"/>
      <c r="AH49" s="1179"/>
      <c r="AI49" s="1179"/>
      <c r="AJ49" s="1179"/>
      <c r="AK49" s="1179"/>
      <c r="AL49" s="1179"/>
      <c r="AM49" s="1179"/>
      <c r="AN49" s="1179"/>
      <c r="AO49" s="1179"/>
      <c r="AP49" s="1179"/>
      <c r="AQ49" s="1179"/>
      <c r="AR49" s="1179"/>
      <c r="AS49" s="1179"/>
      <c r="AT49" s="1179"/>
      <c r="AU49" s="1179"/>
      <c r="AV49" s="1179"/>
      <c r="AW49" s="1179"/>
      <c r="AX49" s="1179"/>
      <c r="AY49" s="1179"/>
      <c r="AZ49" s="1179"/>
      <c r="BA49" s="1179"/>
      <c r="BB49" s="1179"/>
      <c r="BC49" s="1179"/>
      <c r="BD49" s="1179"/>
      <c r="BE49" s="1179"/>
      <c r="BF49" s="1179"/>
      <c r="BG49" s="1179"/>
      <c r="BH49" s="1179"/>
      <c r="BI49" s="1179"/>
      <c r="BJ49" s="1179"/>
      <c r="BK49" s="1179"/>
      <c r="BL49" s="1179"/>
      <c r="BM49" s="1179"/>
      <c r="BN49" s="1179"/>
      <c r="BO49" s="1179"/>
      <c r="BP49" s="1179"/>
      <c r="BQ49" s="1179"/>
      <c r="BR49" s="1179"/>
      <c r="BS49" s="1179"/>
      <c r="BT49" s="1179"/>
      <c r="BU49" s="1179"/>
      <c r="BV49" s="1179"/>
      <c r="BW49" s="1179"/>
      <c r="BX49" s="1179"/>
      <c r="BY49" s="1179"/>
      <c r="BZ49" s="1179"/>
      <c r="CA49" s="1179"/>
      <c r="CB49" s="1179"/>
      <c r="CC49" s="1179"/>
      <c r="CD49" s="1179"/>
      <c r="CE49" s="1179"/>
      <c r="CF49" s="1179"/>
      <c r="CG49" s="1179"/>
      <c r="CH49" s="1179"/>
      <c r="CI49" s="1179"/>
      <c r="CJ49" s="1179"/>
      <c r="CK49" s="1179"/>
      <c r="CL49" s="1179"/>
      <c r="CM49" s="1179"/>
      <c r="CN49" s="1179"/>
      <c r="CO49" s="1179"/>
      <c r="CP49" s="1179"/>
      <c r="CQ49" s="1179"/>
      <c r="CR49" s="1179"/>
      <c r="CS49" s="1179"/>
      <c r="CT49" s="1179"/>
      <c r="CU49" s="1179"/>
      <c r="CV49" s="1179"/>
      <c r="CW49" s="1179"/>
      <c r="CX49" s="1179"/>
      <c r="CY49" s="1179"/>
      <c r="CZ49" s="1179"/>
      <c r="DA49" s="1179"/>
      <c r="DB49" s="1179"/>
      <c r="DC49" s="1179"/>
      <c r="DD49" s="1179"/>
      <c r="DE49" s="1179"/>
      <c r="DF49" s="1179"/>
      <c r="DG49" s="1179"/>
      <c r="DH49" s="1179"/>
      <c r="DI49" s="1179"/>
      <c r="DJ49" s="1179"/>
      <c r="DK49" s="1179"/>
      <c r="DL49" s="1179"/>
      <c r="DM49" s="1179"/>
      <c r="DN49" s="1179"/>
      <c r="DO49" s="1179"/>
      <c r="DP49" s="1179"/>
      <c r="DQ49" s="1179"/>
      <c r="DR49" s="1179"/>
      <c r="DS49" s="1179"/>
      <c r="DT49" s="1179"/>
      <c r="DU49" s="1179"/>
      <c r="DV49" s="1179"/>
      <c r="DW49" s="1179"/>
      <c r="DX49" s="1179"/>
      <c r="DY49" s="1179"/>
      <c r="DZ49" s="1179"/>
      <c r="EA49" s="1179"/>
      <c r="EB49" s="1179"/>
      <c r="EC49" s="1179"/>
      <c r="ED49" s="1179"/>
      <c r="EE49" s="1179"/>
      <c r="EF49" s="1179"/>
      <c r="EG49" s="1179"/>
      <c r="EH49" s="1179"/>
      <c r="EI49" s="1179"/>
      <c r="EJ49" s="1179"/>
      <c r="EK49" s="1179"/>
      <c r="EL49" s="1179"/>
      <c r="EM49" s="1179"/>
      <c r="EN49" s="1179"/>
      <c r="EO49" s="1179"/>
      <c r="EP49" s="1179"/>
      <c r="EQ49" s="1179"/>
      <c r="ER49" s="1179"/>
      <c r="ES49" s="1179"/>
      <c r="ET49" s="1179"/>
      <c r="EU49" s="1179"/>
      <c r="EV49" s="1179"/>
      <c r="EW49" s="1179"/>
      <c r="EX49" s="1179"/>
      <c r="EY49" s="1179"/>
      <c r="EZ49" s="1179"/>
      <c r="FA49" s="1179"/>
      <c r="FB49" s="1179"/>
      <c r="FC49" s="1179"/>
      <c r="FD49" s="1179"/>
      <c r="FE49" s="1179"/>
      <c r="FF49" s="1179"/>
      <c r="FG49" s="1179"/>
      <c r="FH49" s="1179"/>
      <c r="FI49" s="1179"/>
      <c r="FJ49" s="1179"/>
      <c r="FK49" s="1179"/>
      <c r="FL49" s="1179"/>
      <c r="FM49" s="1179"/>
      <c r="FN49" s="1179"/>
      <c r="FO49" s="1179"/>
      <c r="FP49" s="1179"/>
      <c r="FQ49" s="1179"/>
      <c r="FR49" s="1179"/>
      <c r="FS49" s="1179"/>
      <c r="FT49" s="1179"/>
      <c r="FU49" s="1179"/>
      <c r="FV49" s="1179"/>
      <c r="FW49" s="1179"/>
      <c r="FX49" s="1179"/>
      <c r="FY49" s="1179"/>
      <c r="FZ49" s="1179"/>
      <c r="GA49" s="1179"/>
      <c r="GB49" s="1179"/>
      <c r="GC49" s="1179"/>
      <c r="GD49" s="1179"/>
      <c r="GE49" s="1179"/>
      <c r="GF49" s="1179"/>
      <c r="GG49" s="1179"/>
      <c r="GH49" s="1179"/>
      <c r="GI49" s="1179"/>
      <c r="GJ49" s="1179"/>
      <c r="GK49" s="1179"/>
      <c r="GL49" s="1179"/>
      <c r="GM49" s="1179"/>
      <c r="GN49" s="1179"/>
      <c r="GO49" s="1179"/>
      <c r="GP49" s="1179"/>
      <c r="GQ49" s="1179"/>
      <c r="GR49" s="1179"/>
      <c r="GS49" s="1179"/>
      <c r="GT49" s="1179"/>
      <c r="GU49" s="1179"/>
      <c r="GV49" s="1179"/>
      <c r="GW49" s="1179"/>
      <c r="GX49" s="1179"/>
      <c r="GY49" s="1179"/>
      <c r="GZ49" s="1179"/>
      <c r="HA49" s="1179"/>
      <c r="HB49" s="1179"/>
      <c r="HC49" s="1179"/>
      <c r="HD49" s="1179"/>
      <c r="HE49" s="1179"/>
      <c r="HF49" s="1179"/>
      <c r="HG49" s="1179"/>
      <c r="HH49" s="1179"/>
      <c r="HI49" s="1179"/>
      <c r="HJ49" s="1179"/>
      <c r="HK49" s="1179"/>
      <c r="HL49" s="1179"/>
      <c r="HM49" s="1179"/>
      <c r="HN49" s="1179"/>
      <c r="HO49" s="1179"/>
      <c r="HP49" s="1179"/>
      <c r="HQ49" s="1179"/>
      <c r="HR49" s="1179"/>
      <c r="HS49" s="1179"/>
      <c r="HT49" s="1179"/>
      <c r="HU49" s="1179"/>
      <c r="HV49" s="1179"/>
      <c r="HW49" s="1179"/>
      <c r="HX49" s="1179"/>
      <c r="HY49" s="1179"/>
      <c r="HZ49" s="1179"/>
      <c r="IA49" s="1179"/>
      <c r="IB49" s="1179"/>
      <c r="IC49" s="1179"/>
      <c r="ID49" s="1179"/>
      <c r="IE49" s="1179"/>
      <c r="IF49" s="1179"/>
      <c r="IG49" s="1179"/>
      <c r="IH49" s="1179"/>
      <c r="II49" s="1179"/>
      <c r="IJ49" s="1179"/>
      <c r="IK49" s="1179"/>
      <c r="IL49" s="1179"/>
      <c r="IM49" s="1179"/>
      <c r="IN49" s="1179"/>
      <c r="IO49" s="1179"/>
      <c r="IP49" s="1179"/>
      <c r="IQ49" s="1179"/>
      <c r="IR49" s="1179"/>
      <c r="IS49" s="1179"/>
      <c r="IT49" s="1179"/>
      <c r="IU49" s="1179"/>
      <c r="IV49" s="1179"/>
    </row>
    <row r="50" spans="1:256">
      <c r="A50" s="998"/>
      <c r="B50" s="1019"/>
      <c r="C50" s="1031"/>
      <c r="D50" s="1031"/>
      <c r="E50" s="1045"/>
      <c r="F50" s="1053"/>
      <c r="G50" s="1059"/>
      <c r="H50" s="1066"/>
      <c r="I50" s="1069"/>
      <c r="J50" s="1053"/>
      <c r="K50" s="1059"/>
      <c r="L50" s="1066"/>
      <c r="M50" s="1095"/>
      <c r="N50" s="1117"/>
      <c r="O50" s="1128"/>
      <c r="P50" s="1095"/>
      <c r="Q50" s="1139"/>
      <c r="R50" s="1142"/>
      <c r="S50" s="1142"/>
      <c r="T50" s="1142"/>
      <c r="U50" s="1147"/>
      <c r="V50" s="1154"/>
      <c r="W50" s="1165"/>
      <c r="X50" s="1177"/>
      <c r="Y50" s="1179"/>
      <c r="Z50" s="1179"/>
      <c r="AA50" s="1179"/>
      <c r="AB50" s="1179"/>
      <c r="AC50" s="1179"/>
      <c r="AD50" s="1179"/>
      <c r="AE50" s="1179"/>
      <c r="AF50" s="1179"/>
      <c r="AG50" s="1179"/>
      <c r="AH50" s="1179"/>
      <c r="AI50" s="1179"/>
      <c r="AJ50" s="1179"/>
      <c r="AK50" s="1179"/>
      <c r="AL50" s="1179"/>
      <c r="AM50" s="1179"/>
      <c r="AN50" s="1179"/>
      <c r="AO50" s="1179"/>
      <c r="AP50" s="1179"/>
      <c r="AQ50" s="1179"/>
      <c r="AR50" s="1179"/>
      <c r="AS50" s="1179"/>
      <c r="AT50" s="1179"/>
      <c r="AU50" s="1179"/>
      <c r="AV50" s="1179"/>
      <c r="AW50" s="1179"/>
      <c r="AX50" s="1179"/>
      <c r="AY50" s="1179"/>
      <c r="AZ50" s="1179"/>
      <c r="BA50" s="1179"/>
      <c r="BB50" s="1179"/>
      <c r="BC50" s="1179"/>
      <c r="BD50" s="1179"/>
      <c r="BE50" s="1179"/>
      <c r="BF50" s="1179"/>
      <c r="BG50" s="1179"/>
      <c r="BH50" s="1179"/>
      <c r="BI50" s="1179"/>
      <c r="BJ50" s="1179"/>
      <c r="BK50" s="1179"/>
      <c r="BL50" s="1179"/>
      <c r="BM50" s="1179"/>
      <c r="BN50" s="1179"/>
      <c r="BO50" s="1179"/>
      <c r="BP50" s="1179"/>
      <c r="BQ50" s="1179"/>
      <c r="BR50" s="1179"/>
      <c r="BS50" s="1179"/>
      <c r="BT50" s="1179"/>
      <c r="BU50" s="1179"/>
      <c r="BV50" s="1179"/>
      <c r="BW50" s="1179"/>
      <c r="BX50" s="1179"/>
      <c r="BY50" s="1179"/>
      <c r="BZ50" s="1179"/>
      <c r="CA50" s="1179"/>
      <c r="CB50" s="1179"/>
      <c r="CC50" s="1179"/>
      <c r="CD50" s="1179"/>
      <c r="CE50" s="1179"/>
      <c r="CF50" s="1179"/>
      <c r="CG50" s="1179"/>
      <c r="CH50" s="1179"/>
      <c r="CI50" s="1179"/>
      <c r="CJ50" s="1179"/>
      <c r="CK50" s="1179"/>
      <c r="CL50" s="1179"/>
      <c r="CM50" s="1179"/>
      <c r="CN50" s="1179"/>
      <c r="CO50" s="1179"/>
      <c r="CP50" s="1179"/>
      <c r="CQ50" s="1179"/>
      <c r="CR50" s="1179"/>
      <c r="CS50" s="1179"/>
      <c r="CT50" s="1179"/>
      <c r="CU50" s="1179"/>
      <c r="CV50" s="1179"/>
      <c r="CW50" s="1179"/>
      <c r="CX50" s="1179"/>
      <c r="CY50" s="1179"/>
      <c r="CZ50" s="1179"/>
      <c r="DA50" s="1179"/>
      <c r="DB50" s="1179"/>
      <c r="DC50" s="1179"/>
      <c r="DD50" s="1179"/>
      <c r="DE50" s="1179"/>
      <c r="DF50" s="1179"/>
      <c r="DG50" s="1179"/>
      <c r="DH50" s="1179"/>
      <c r="DI50" s="1179"/>
      <c r="DJ50" s="1179"/>
      <c r="DK50" s="1179"/>
      <c r="DL50" s="1179"/>
      <c r="DM50" s="1179"/>
      <c r="DN50" s="1179"/>
      <c r="DO50" s="1179"/>
      <c r="DP50" s="1179"/>
      <c r="DQ50" s="1179"/>
      <c r="DR50" s="1179"/>
      <c r="DS50" s="1179"/>
      <c r="DT50" s="1179"/>
      <c r="DU50" s="1179"/>
      <c r="DV50" s="1179"/>
      <c r="DW50" s="1179"/>
      <c r="DX50" s="1179"/>
      <c r="DY50" s="1179"/>
      <c r="DZ50" s="1179"/>
      <c r="EA50" s="1179"/>
      <c r="EB50" s="1179"/>
      <c r="EC50" s="1179"/>
      <c r="ED50" s="1179"/>
      <c r="EE50" s="1179"/>
      <c r="EF50" s="1179"/>
      <c r="EG50" s="1179"/>
      <c r="EH50" s="1179"/>
      <c r="EI50" s="1179"/>
      <c r="EJ50" s="1179"/>
      <c r="EK50" s="1179"/>
      <c r="EL50" s="1179"/>
      <c r="EM50" s="1179"/>
      <c r="EN50" s="1179"/>
      <c r="EO50" s="1179"/>
      <c r="EP50" s="1179"/>
      <c r="EQ50" s="1179"/>
      <c r="ER50" s="1179"/>
      <c r="ES50" s="1179"/>
      <c r="ET50" s="1179"/>
      <c r="EU50" s="1179"/>
      <c r="EV50" s="1179"/>
      <c r="EW50" s="1179"/>
      <c r="EX50" s="1179"/>
      <c r="EY50" s="1179"/>
      <c r="EZ50" s="1179"/>
      <c r="FA50" s="1179"/>
      <c r="FB50" s="1179"/>
      <c r="FC50" s="1179"/>
      <c r="FD50" s="1179"/>
      <c r="FE50" s="1179"/>
      <c r="FF50" s="1179"/>
      <c r="FG50" s="1179"/>
      <c r="FH50" s="1179"/>
      <c r="FI50" s="1179"/>
      <c r="FJ50" s="1179"/>
      <c r="FK50" s="1179"/>
      <c r="FL50" s="1179"/>
      <c r="FM50" s="1179"/>
      <c r="FN50" s="1179"/>
      <c r="FO50" s="1179"/>
      <c r="FP50" s="1179"/>
      <c r="FQ50" s="1179"/>
      <c r="FR50" s="1179"/>
      <c r="FS50" s="1179"/>
      <c r="FT50" s="1179"/>
      <c r="FU50" s="1179"/>
      <c r="FV50" s="1179"/>
      <c r="FW50" s="1179"/>
      <c r="FX50" s="1179"/>
      <c r="FY50" s="1179"/>
      <c r="FZ50" s="1179"/>
      <c r="GA50" s="1179"/>
      <c r="GB50" s="1179"/>
      <c r="GC50" s="1179"/>
      <c r="GD50" s="1179"/>
      <c r="GE50" s="1179"/>
      <c r="GF50" s="1179"/>
      <c r="GG50" s="1179"/>
      <c r="GH50" s="1179"/>
      <c r="GI50" s="1179"/>
      <c r="GJ50" s="1179"/>
      <c r="GK50" s="1179"/>
      <c r="GL50" s="1179"/>
      <c r="GM50" s="1179"/>
      <c r="GN50" s="1179"/>
      <c r="GO50" s="1179"/>
      <c r="GP50" s="1179"/>
      <c r="GQ50" s="1179"/>
      <c r="GR50" s="1179"/>
      <c r="GS50" s="1179"/>
      <c r="GT50" s="1179"/>
      <c r="GU50" s="1179"/>
      <c r="GV50" s="1179"/>
      <c r="GW50" s="1179"/>
      <c r="GX50" s="1179"/>
      <c r="GY50" s="1179"/>
      <c r="GZ50" s="1179"/>
      <c r="HA50" s="1179"/>
      <c r="HB50" s="1179"/>
      <c r="HC50" s="1179"/>
      <c r="HD50" s="1179"/>
      <c r="HE50" s="1179"/>
      <c r="HF50" s="1179"/>
      <c r="HG50" s="1179"/>
      <c r="HH50" s="1179"/>
      <c r="HI50" s="1179"/>
      <c r="HJ50" s="1179"/>
      <c r="HK50" s="1179"/>
      <c r="HL50" s="1179"/>
      <c r="HM50" s="1179"/>
      <c r="HN50" s="1179"/>
      <c r="HO50" s="1179"/>
      <c r="HP50" s="1179"/>
      <c r="HQ50" s="1179"/>
      <c r="HR50" s="1179"/>
      <c r="HS50" s="1179"/>
      <c r="HT50" s="1179"/>
      <c r="HU50" s="1179"/>
      <c r="HV50" s="1179"/>
      <c r="HW50" s="1179"/>
      <c r="HX50" s="1179"/>
      <c r="HY50" s="1179"/>
      <c r="HZ50" s="1179"/>
      <c r="IA50" s="1179"/>
      <c r="IB50" s="1179"/>
      <c r="IC50" s="1179"/>
      <c r="ID50" s="1179"/>
      <c r="IE50" s="1179"/>
      <c r="IF50" s="1179"/>
      <c r="IG50" s="1179"/>
      <c r="IH50" s="1179"/>
      <c r="II50" s="1179"/>
      <c r="IJ50" s="1179"/>
      <c r="IK50" s="1179"/>
      <c r="IL50" s="1179"/>
      <c r="IM50" s="1179"/>
      <c r="IN50" s="1179"/>
      <c r="IO50" s="1179"/>
      <c r="IP50" s="1179"/>
      <c r="IQ50" s="1179"/>
      <c r="IR50" s="1179"/>
      <c r="IS50" s="1179"/>
      <c r="IT50" s="1179"/>
      <c r="IU50" s="1179"/>
      <c r="IV50" s="1179"/>
    </row>
    <row r="51" spans="1:256">
      <c r="A51" s="996"/>
      <c r="B51" s="1013"/>
      <c r="C51" s="1025"/>
      <c r="D51" s="1025"/>
      <c r="E51" s="1039"/>
      <c r="F51" s="1051"/>
      <c r="G51" s="1057"/>
      <c r="H51" s="1064"/>
      <c r="I51" s="1067"/>
      <c r="J51" s="1051" t="s">
        <v>688</v>
      </c>
      <c r="K51" s="1057"/>
      <c r="L51" s="1064"/>
      <c r="M51" s="1096"/>
      <c r="N51" s="1115"/>
      <c r="O51" s="1129"/>
      <c r="P51" s="1096"/>
      <c r="Q51" s="1137"/>
      <c r="R51" s="1140"/>
      <c r="S51" s="1140"/>
      <c r="T51" s="1140"/>
      <c r="U51" s="1145"/>
      <c r="V51" s="1152"/>
      <c r="W51" s="1162" t="s">
        <v>688</v>
      </c>
      <c r="X51" s="1174"/>
      <c r="Y51" s="1179"/>
      <c r="Z51" s="1179"/>
      <c r="AA51" s="1179"/>
      <c r="AB51" s="1179"/>
      <c r="AC51" s="1179"/>
      <c r="AD51" s="1179"/>
      <c r="AE51" s="1179"/>
      <c r="AF51" s="1179"/>
      <c r="AG51" s="1179"/>
      <c r="AH51" s="1179"/>
      <c r="AI51" s="1179"/>
      <c r="AJ51" s="1179"/>
      <c r="AK51" s="1179"/>
      <c r="AL51" s="1179"/>
      <c r="AM51" s="1179"/>
      <c r="AN51" s="1179"/>
      <c r="AO51" s="1179"/>
      <c r="AP51" s="1179"/>
      <c r="AQ51" s="1179"/>
      <c r="AR51" s="1179"/>
      <c r="AS51" s="1179"/>
      <c r="AT51" s="1179"/>
      <c r="AU51" s="1179"/>
      <c r="AV51" s="1179"/>
      <c r="AW51" s="1179"/>
      <c r="AX51" s="1179"/>
      <c r="AY51" s="1179"/>
      <c r="AZ51" s="1179"/>
      <c r="BA51" s="1179"/>
      <c r="BB51" s="1179"/>
      <c r="BC51" s="1179"/>
      <c r="BD51" s="1179"/>
      <c r="BE51" s="1179"/>
      <c r="BF51" s="1179"/>
      <c r="BG51" s="1179"/>
      <c r="BH51" s="1179"/>
      <c r="BI51" s="1179"/>
      <c r="BJ51" s="1179"/>
      <c r="BK51" s="1179"/>
      <c r="BL51" s="1179"/>
      <c r="BM51" s="1179"/>
      <c r="BN51" s="1179"/>
      <c r="BO51" s="1179"/>
      <c r="BP51" s="1179"/>
      <c r="BQ51" s="1179"/>
      <c r="BR51" s="1179"/>
      <c r="BS51" s="1179"/>
      <c r="BT51" s="1179"/>
      <c r="BU51" s="1179"/>
      <c r="BV51" s="1179"/>
      <c r="BW51" s="1179"/>
      <c r="BX51" s="1179"/>
      <c r="BY51" s="1179"/>
      <c r="BZ51" s="1179"/>
      <c r="CA51" s="1179"/>
      <c r="CB51" s="1179"/>
      <c r="CC51" s="1179"/>
      <c r="CD51" s="1179"/>
      <c r="CE51" s="1179"/>
      <c r="CF51" s="1179"/>
      <c r="CG51" s="1179"/>
      <c r="CH51" s="1179"/>
      <c r="CI51" s="1179"/>
      <c r="CJ51" s="1179"/>
      <c r="CK51" s="1179"/>
      <c r="CL51" s="1179"/>
      <c r="CM51" s="1179"/>
      <c r="CN51" s="1179"/>
      <c r="CO51" s="1179"/>
      <c r="CP51" s="1179"/>
      <c r="CQ51" s="1179"/>
      <c r="CR51" s="1179"/>
      <c r="CS51" s="1179"/>
      <c r="CT51" s="1179"/>
      <c r="CU51" s="1179"/>
      <c r="CV51" s="1179"/>
      <c r="CW51" s="1179"/>
      <c r="CX51" s="1179"/>
      <c r="CY51" s="1179"/>
      <c r="CZ51" s="1179"/>
      <c r="DA51" s="1179"/>
      <c r="DB51" s="1179"/>
      <c r="DC51" s="1179"/>
      <c r="DD51" s="1179"/>
      <c r="DE51" s="1179"/>
      <c r="DF51" s="1179"/>
      <c r="DG51" s="1179"/>
      <c r="DH51" s="1179"/>
      <c r="DI51" s="1179"/>
      <c r="DJ51" s="1179"/>
      <c r="DK51" s="1179"/>
      <c r="DL51" s="1179"/>
      <c r="DM51" s="1179"/>
      <c r="DN51" s="1179"/>
      <c r="DO51" s="1179"/>
      <c r="DP51" s="1179"/>
      <c r="DQ51" s="1179"/>
      <c r="DR51" s="1179"/>
      <c r="DS51" s="1179"/>
      <c r="DT51" s="1179"/>
      <c r="DU51" s="1179"/>
      <c r="DV51" s="1179"/>
      <c r="DW51" s="1179"/>
      <c r="DX51" s="1179"/>
      <c r="DY51" s="1179"/>
      <c r="DZ51" s="1179"/>
      <c r="EA51" s="1179"/>
      <c r="EB51" s="1179"/>
      <c r="EC51" s="1179"/>
      <c r="ED51" s="1179"/>
      <c r="EE51" s="1179"/>
      <c r="EF51" s="1179"/>
      <c r="EG51" s="1179"/>
      <c r="EH51" s="1179"/>
      <c r="EI51" s="1179"/>
      <c r="EJ51" s="1179"/>
      <c r="EK51" s="1179"/>
      <c r="EL51" s="1179"/>
      <c r="EM51" s="1179"/>
      <c r="EN51" s="1179"/>
      <c r="EO51" s="1179"/>
      <c r="EP51" s="1179"/>
      <c r="EQ51" s="1179"/>
      <c r="ER51" s="1179"/>
      <c r="ES51" s="1179"/>
      <c r="ET51" s="1179"/>
      <c r="EU51" s="1179"/>
      <c r="EV51" s="1179"/>
      <c r="EW51" s="1179"/>
      <c r="EX51" s="1179"/>
      <c r="EY51" s="1179"/>
      <c r="EZ51" s="1179"/>
      <c r="FA51" s="1179"/>
      <c r="FB51" s="1179"/>
      <c r="FC51" s="1179"/>
      <c r="FD51" s="1179"/>
      <c r="FE51" s="1179"/>
      <c r="FF51" s="1179"/>
      <c r="FG51" s="1179"/>
      <c r="FH51" s="1179"/>
      <c r="FI51" s="1179"/>
      <c r="FJ51" s="1179"/>
      <c r="FK51" s="1179"/>
      <c r="FL51" s="1179"/>
      <c r="FM51" s="1179"/>
      <c r="FN51" s="1179"/>
      <c r="FO51" s="1179"/>
      <c r="FP51" s="1179"/>
      <c r="FQ51" s="1179"/>
      <c r="FR51" s="1179"/>
      <c r="FS51" s="1179"/>
      <c r="FT51" s="1179"/>
      <c r="FU51" s="1179"/>
      <c r="FV51" s="1179"/>
      <c r="FW51" s="1179"/>
      <c r="FX51" s="1179"/>
      <c r="FY51" s="1179"/>
      <c r="FZ51" s="1179"/>
      <c r="GA51" s="1179"/>
      <c r="GB51" s="1179"/>
      <c r="GC51" s="1179"/>
      <c r="GD51" s="1179"/>
      <c r="GE51" s="1179"/>
      <c r="GF51" s="1179"/>
      <c r="GG51" s="1179"/>
      <c r="GH51" s="1179"/>
      <c r="GI51" s="1179"/>
      <c r="GJ51" s="1179"/>
      <c r="GK51" s="1179"/>
      <c r="GL51" s="1179"/>
      <c r="GM51" s="1179"/>
      <c r="GN51" s="1179"/>
      <c r="GO51" s="1179"/>
      <c r="GP51" s="1179"/>
      <c r="GQ51" s="1179"/>
      <c r="GR51" s="1179"/>
      <c r="GS51" s="1179"/>
      <c r="GT51" s="1179"/>
      <c r="GU51" s="1179"/>
      <c r="GV51" s="1179"/>
      <c r="GW51" s="1179"/>
      <c r="GX51" s="1179"/>
      <c r="GY51" s="1179"/>
      <c r="GZ51" s="1179"/>
      <c r="HA51" s="1179"/>
      <c r="HB51" s="1179"/>
      <c r="HC51" s="1179"/>
      <c r="HD51" s="1179"/>
      <c r="HE51" s="1179"/>
      <c r="HF51" s="1179"/>
      <c r="HG51" s="1179"/>
      <c r="HH51" s="1179"/>
      <c r="HI51" s="1179"/>
      <c r="HJ51" s="1179"/>
      <c r="HK51" s="1179"/>
      <c r="HL51" s="1179"/>
      <c r="HM51" s="1179"/>
      <c r="HN51" s="1179"/>
      <c r="HO51" s="1179"/>
      <c r="HP51" s="1179"/>
      <c r="HQ51" s="1179"/>
      <c r="HR51" s="1179"/>
      <c r="HS51" s="1179"/>
      <c r="HT51" s="1179"/>
      <c r="HU51" s="1179"/>
      <c r="HV51" s="1179"/>
      <c r="HW51" s="1179"/>
      <c r="HX51" s="1179"/>
      <c r="HY51" s="1179"/>
      <c r="HZ51" s="1179"/>
      <c r="IA51" s="1179"/>
      <c r="IB51" s="1179"/>
      <c r="IC51" s="1179"/>
      <c r="ID51" s="1179"/>
      <c r="IE51" s="1179"/>
      <c r="IF51" s="1179"/>
      <c r="IG51" s="1179"/>
      <c r="IH51" s="1179"/>
      <c r="II51" s="1179"/>
      <c r="IJ51" s="1179"/>
      <c r="IK51" s="1179"/>
      <c r="IL51" s="1179"/>
      <c r="IM51" s="1179"/>
      <c r="IN51" s="1179"/>
      <c r="IO51" s="1179"/>
      <c r="IP51" s="1179"/>
      <c r="IQ51" s="1179"/>
      <c r="IR51" s="1179"/>
      <c r="IS51" s="1179"/>
      <c r="IT51" s="1179"/>
      <c r="IU51" s="1179"/>
      <c r="IV51" s="1179"/>
    </row>
    <row r="52" spans="1:256">
      <c r="A52" s="997"/>
      <c r="B52" s="1014"/>
      <c r="C52" s="1026"/>
      <c r="D52" s="1026"/>
      <c r="E52" s="1040"/>
      <c r="F52" s="1052"/>
      <c r="G52" s="1058"/>
      <c r="H52" s="1065"/>
      <c r="I52" s="1068"/>
      <c r="J52" s="1052"/>
      <c r="K52" s="1058"/>
      <c r="L52" s="1065"/>
      <c r="M52" s="1097"/>
      <c r="N52" s="1112"/>
      <c r="O52" s="1127"/>
      <c r="P52" s="1136"/>
      <c r="Q52" s="1138"/>
      <c r="R52" s="1141"/>
      <c r="S52" s="1141"/>
      <c r="T52" s="1141"/>
      <c r="U52" s="1146"/>
      <c r="V52" s="1153"/>
      <c r="W52" s="1163"/>
      <c r="X52" s="1175"/>
      <c r="Y52" s="1179"/>
      <c r="Z52" s="1179"/>
      <c r="AA52" s="1179"/>
      <c r="AB52" s="1179"/>
      <c r="AC52" s="1179"/>
      <c r="AD52" s="1179"/>
      <c r="AE52" s="1179"/>
      <c r="AF52" s="1179"/>
      <c r="AG52" s="1179"/>
      <c r="AH52" s="1179"/>
      <c r="AI52" s="1179"/>
      <c r="AJ52" s="1179"/>
      <c r="AK52" s="1179"/>
      <c r="AL52" s="1179"/>
      <c r="AM52" s="1179"/>
      <c r="AN52" s="1179"/>
      <c r="AO52" s="1179"/>
      <c r="AP52" s="1179"/>
      <c r="AQ52" s="1179"/>
      <c r="AR52" s="1179"/>
      <c r="AS52" s="1179"/>
      <c r="AT52" s="1179"/>
      <c r="AU52" s="1179"/>
      <c r="AV52" s="1179"/>
      <c r="AW52" s="1179"/>
      <c r="AX52" s="1179"/>
      <c r="AY52" s="1179"/>
      <c r="AZ52" s="1179"/>
      <c r="BA52" s="1179"/>
      <c r="BB52" s="1179"/>
      <c r="BC52" s="1179"/>
      <c r="BD52" s="1179"/>
      <c r="BE52" s="1179"/>
      <c r="BF52" s="1179"/>
      <c r="BG52" s="1179"/>
      <c r="BH52" s="1179"/>
      <c r="BI52" s="1179"/>
      <c r="BJ52" s="1179"/>
      <c r="BK52" s="1179"/>
      <c r="BL52" s="1179"/>
      <c r="BM52" s="1179"/>
      <c r="BN52" s="1179"/>
      <c r="BO52" s="1179"/>
      <c r="BP52" s="1179"/>
      <c r="BQ52" s="1179"/>
      <c r="BR52" s="1179"/>
      <c r="BS52" s="1179"/>
      <c r="BT52" s="1179"/>
      <c r="BU52" s="1179"/>
      <c r="BV52" s="1179"/>
      <c r="BW52" s="1179"/>
      <c r="BX52" s="1179"/>
      <c r="BY52" s="1179"/>
      <c r="BZ52" s="1179"/>
      <c r="CA52" s="1179"/>
      <c r="CB52" s="1179"/>
      <c r="CC52" s="1179"/>
      <c r="CD52" s="1179"/>
      <c r="CE52" s="1179"/>
      <c r="CF52" s="1179"/>
      <c r="CG52" s="1179"/>
      <c r="CH52" s="1179"/>
      <c r="CI52" s="1179"/>
      <c r="CJ52" s="1179"/>
      <c r="CK52" s="1179"/>
      <c r="CL52" s="1179"/>
      <c r="CM52" s="1179"/>
      <c r="CN52" s="1179"/>
      <c r="CO52" s="1179"/>
      <c r="CP52" s="1179"/>
      <c r="CQ52" s="1179"/>
      <c r="CR52" s="1179"/>
      <c r="CS52" s="1179"/>
      <c r="CT52" s="1179"/>
      <c r="CU52" s="1179"/>
      <c r="CV52" s="1179"/>
      <c r="CW52" s="1179"/>
      <c r="CX52" s="1179"/>
      <c r="CY52" s="1179"/>
      <c r="CZ52" s="1179"/>
      <c r="DA52" s="1179"/>
      <c r="DB52" s="1179"/>
      <c r="DC52" s="1179"/>
      <c r="DD52" s="1179"/>
      <c r="DE52" s="1179"/>
      <c r="DF52" s="1179"/>
      <c r="DG52" s="1179"/>
      <c r="DH52" s="1179"/>
      <c r="DI52" s="1179"/>
      <c r="DJ52" s="1179"/>
      <c r="DK52" s="1179"/>
      <c r="DL52" s="1179"/>
      <c r="DM52" s="1179"/>
      <c r="DN52" s="1179"/>
      <c r="DO52" s="1179"/>
      <c r="DP52" s="1179"/>
      <c r="DQ52" s="1179"/>
      <c r="DR52" s="1179"/>
      <c r="DS52" s="1179"/>
      <c r="DT52" s="1179"/>
      <c r="DU52" s="1179"/>
      <c r="DV52" s="1179"/>
      <c r="DW52" s="1179"/>
      <c r="DX52" s="1179"/>
      <c r="DY52" s="1179"/>
      <c r="DZ52" s="1179"/>
      <c r="EA52" s="1179"/>
      <c r="EB52" s="1179"/>
      <c r="EC52" s="1179"/>
      <c r="ED52" s="1179"/>
      <c r="EE52" s="1179"/>
      <c r="EF52" s="1179"/>
      <c r="EG52" s="1179"/>
      <c r="EH52" s="1179"/>
      <c r="EI52" s="1179"/>
      <c r="EJ52" s="1179"/>
      <c r="EK52" s="1179"/>
      <c r="EL52" s="1179"/>
      <c r="EM52" s="1179"/>
      <c r="EN52" s="1179"/>
      <c r="EO52" s="1179"/>
      <c r="EP52" s="1179"/>
      <c r="EQ52" s="1179"/>
      <c r="ER52" s="1179"/>
      <c r="ES52" s="1179"/>
      <c r="ET52" s="1179"/>
      <c r="EU52" s="1179"/>
      <c r="EV52" s="1179"/>
      <c r="EW52" s="1179"/>
      <c r="EX52" s="1179"/>
      <c r="EY52" s="1179"/>
      <c r="EZ52" s="1179"/>
      <c r="FA52" s="1179"/>
      <c r="FB52" s="1179"/>
      <c r="FC52" s="1179"/>
      <c r="FD52" s="1179"/>
      <c r="FE52" s="1179"/>
      <c r="FF52" s="1179"/>
      <c r="FG52" s="1179"/>
      <c r="FH52" s="1179"/>
      <c r="FI52" s="1179"/>
      <c r="FJ52" s="1179"/>
      <c r="FK52" s="1179"/>
      <c r="FL52" s="1179"/>
      <c r="FM52" s="1179"/>
      <c r="FN52" s="1179"/>
      <c r="FO52" s="1179"/>
      <c r="FP52" s="1179"/>
      <c r="FQ52" s="1179"/>
      <c r="FR52" s="1179"/>
      <c r="FS52" s="1179"/>
      <c r="FT52" s="1179"/>
      <c r="FU52" s="1179"/>
      <c r="FV52" s="1179"/>
      <c r="FW52" s="1179"/>
      <c r="FX52" s="1179"/>
      <c r="FY52" s="1179"/>
      <c r="FZ52" s="1179"/>
      <c r="GA52" s="1179"/>
      <c r="GB52" s="1179"/>
      <c r="GC52" s="1179"/>
      <c r="GD52" s="1179"/>
      <c r="GE52" s="1179"/>
      <c r="GF52" s="1179"/>
      <c r="GG52" s="1179"/>
      <c r="GH52" s="1179"/>
      <c r="GI52" s="1179"/>
      <c r="GJ52" s="1179"/>
      <c r="GK52" s="1179"/>
      <c r="GL52" s="1179"/>
      <c r="GM52" s="1179"/>
      <c r="GN52" s="1179"/>
      <c r="GO52" s="1179"/>
      <c r="GP52" s="1179"/>
      <c r="GQ52" s="1179"/>
      <c r="GR52" s="1179"/>
      <c r="GS52" s="1179"/>
      <c r="GT52" s="1179"/>
      <c r="GU52" s="1179"/>
      <c r="GV52" s="1179"/>
      <c r="GW52" s="1179"/>
      <c r="GX52" s="1179"/>
      <c r="GY52" s="1179"/>
      <c r="GZ52" s="1179"/>
      <c r="HA52" s="1179"/>
      <c r="HB52" s="1179"/>
      <c r="HC52" s="1179"/>
      <c r="HD52" s="1179"/>
      <c r="HE52" s="1179"/>
      <c r="HF52" s="1179"/>
      <c r="HG52" s="1179"/>
      <c r="HH52" s="1179"/>
      <c r="HI52" s="1179"/>
      <c r="HJ52" s="1179"/>
      <c r="HK52" s="1179"/>
      <c r="HL52" s="1179"/>
      <c r="HM52" s="1179"/>
      <c r="HN52" s="1179"/>
      <c r="HO52" s="1179"/>
      <c r="HP52" s="1179"/>
      <c r="HQ52" s="1179"/>
      <c r="HR52" s="1179"/>
      <c r="HS52" s="1179"/>
      <c r="HT52" s="1179"/>
      <c r="HU52" s="1179"/>
      <c r="HV52" s="1179"/>
      <c r="HW52" s="1179"/>
      <c r="HX52" s="1179"/>
      <c r="HY52" s="1179"/>
      <c r="HZ52" s="1179"/>
      <c r="IA52" s="1179"/>
      <c r="IB52" s="1179"/>
      <c r="IC52" s="1179"/>
      <c r="ID52" s="1179"/>
      <c r="IE52" s="1179"/>
      <c r="IF52" s="1179"/>
      <c r="IG52" s="1179"/>
      <c r="IH52" s="1179"/>
      <c r="II52" s="1179"/>
      <c r="IJ52" s="1179"/>
      <c r="IK52" s="1179"/>
      <c r="IL52" s="1179"/>
      <c r="IM52" s="1179"/>
      <c r="IN52" s="1179"/>
      <c r="IO52" s="1179"/>
      <c r="IP52" s="1179"/>
      <c r="IQ52" s="1179"/>
      <c r="IR52" s="1179"/>
      <c r="IS52" s="1179"/>
      <c r="IT52" s="1179"/>
      <c r="IU52" s="1179"/>
      <c r="IV52" s="1179"/>
    </row>
    <row r="53" spans="1:256">
      <c r="A53" s="997"/>
      <c r="B53" s="1018"/>
      <c r="C53" s="1030"/>
      <c r="D53" s="1030"/>
      <c r="E53" s="1044"/>
      <c r="F53" s="1052"/>
      <c r="G53" s="1058"/>
      <c r="H53" s="1065"/>
      <c r="I53" s="1068"/>
      <c r="J53" s="1073"/>
      <c r="K53" s="1076"/>
      <c r="L53" s="1080"/>
      <c r="M53" s="1094"/>
      <c r="N53" s="1111"/>
      <c r="O53" s="1127"/>
      <c r="P53" s="1136"/>
      <c r="Q53" s="1138"/>
      <c r="R53" s="1141"/>
      <c r="S53" s="1141"/>
      <c r="T53" s="1141"/>
      <c r="U53" s="1146"/>
      <c r="V53" s="1153"/>
      <c r="W53" s="1163"/>
      <c r="X53" s="1175"/>
      <c r="Y53" s="1179"/>
      <c r="Z53" s="1179"/>
      <c r="AA53" s="1179"/>
      <c r="AB53" s="1179"/>
      <c r="AC53" s="1179"/>
      <c r="AD53" s="1179"/>
      <c r="AE53" s="1179"/>
      <c r="AF53" s="1179"/>
      <c r="AG53" s="1179"/>
      <c r="AH53" s="1179"/>
      <c r="AI53" s="1179"/>
      <c r="AJ53" s="1179"/>
      <c r="AK53" s="1179"/>
      <c r="AL53" s="1179"/>
      <c r="AM53" s="1179"/>
      <c r="AN53" s="1179"/>
      <c r="AO53" s="1179"/>
      <c r="AP53" s="1179"/>
      <c r="AQ53" s="1179"/>
      <c r="AR53" s="1179"/>
      <c r="AS53" s="1179"/>
      <c r="AT53" s="1179"/>
      <c r="AU53" s="1179"/>
      <c r="AV53" s="1179"/>
      <c r="AW53" s="1179"/>
      <c r="AX53" s="1179"/>
      <c r="AY53" s="1179"/>
      <c r="AZ53" s="1179"/>
      <c r="BA53" s="1179"/>
      <c r="BB53" s="1179"/>
      <c r="BC53" s="1179"/>
      <c r="BD53" s="1179"/>
      <c r="BE53" s="1179"/>
      <c r="BF53" s="1179"/>
      <c r="BG53" s="1179"/>
      <c r="BH53" s="1179"/>
      <c r="BI53" s="1179"/>
      <c r="BJ53" s="1179"/>
      <c r="BK53" s="1179"/>
      <c r="BL53" s="1179"/>
      <c r="BM53" s="1179"/>
      <c r="BN53" s="1179"/>
      <c r="BO53" s="1179"/>
      <c r="BP53" s="1179"/>
      <c r="BQ53" s="1179"/>
      <c r="BR53" s="1179"/>
      <c r="BS53" s="1179"/>
      <c r="BT53" s="1179"/>
      <c r="BU53" s="1179"/>
      <c r="BV53" s="1179"/>
      <c r="BW53" s="1179"/>
      <c r="BX53" s="1179"/>
      <c r="BY53" s="1179"/>
      <c r="BZ53" s="1179"/>
      <c r="CA53" s="1179"/>
      <c r="CB53" s="1179"/>
      <c r="CC53" s="1179"/>
      <c r="CD53" s="1179"/>
      <c r="CE53" s="1179"/>
      <c r="CF53" s="1179"/>
      <c r="CG53" s="1179"/>
      <c r="CH53" s="1179"/>
      <c r="CI53" s="1179"/>
      <c r="CJ53" s="1179"/>
      <c r="CK53" s="1179"/>
      <c r="CL53" s="1179"/>
      <c r="CM53" s="1179"/>
      <c r="CN53" s="1179"/>
      <c r="CO53" s="1179"/>
      <c r="CP53" s="1179"/>
      <c r="CQ53" s="1179"/>
      <c r="CR53" s="1179"/>
      <c r="CS53" s="1179"/>
      <c r="CT53" s="1179"/>
      <c r="CU53" s="1179"/>
      <c r="CV53" s="1179"/>
      <c r="CW53" s="1179"/>
      <c r="CX53" s="1179"/>
      <c r="CY53" s="1179"/>
      <c r="CZ53" s="1179"/>
      <c r="DA53" s="1179"/>
      <c r="DB53" s="1179"/>
      <c r="DC53" s="1179"/>
      <c r="DD53" s="1179"/>
      <c r="DE53" s="1179"/>
      <c r="DF53" s="1179"/>
      <c r="DG53" s="1179"/>
      <c r="DH53" s="1179"/>
      <c r="DI53" s="1179"/>
      <c r="DJ53" s="1179"/>
      <c r="DK53" s="1179"/>
      <c r="DL53" s="1179"/>
      <c r="DM53" s="1179"/>
      <c r="DN53" s="1179"/>
      <c r="DO53" s="1179"/>
      <c r="DP53" s="1179"/>
      <c r="DQ53" s="1179"/>
      <c r="DR53" s="1179"/>
      <c r="DS53" s="1179"/>
      <c r="DT53" s="1179"/>
      <c r="DU53" s="1179"/>
      <c r="DV53" s="1179"/>
      <c r="DW53" s="1179"/>
      <c r="DX53" s="1179"/>
      <c r="DY53" s="1179"/>
      <c r="DZ53" s="1179"/>
      <c r="EA53" s="1179"/>
      <c r="EB53" s="1179"/>
      <c r="EC53" s="1179"/>
      <c r="ED53" s="1179"/>
      <c r="EE53" s="1179"/>
      <c r="EF53" s="1179"/>
      <c r="EG53" s="1179"/>
      <c r="EH53" s="1179"/>
      <c r="EI53" s="1179"/>
      <c r="EJ53" s="1179"/>
      <c r="EK53" s="1179"/>
      <c r="EL53" s="1179"/>
      <c r="EM53" s="1179"/>
      <c r="EN53" s="1179"/>
      <c r="EO53" s="1179"/>
      <c r="EP53" s="1179"/>
      <c r="EQ53" s="1179"/>
      <c r="ER53" s="1179"/>
      <c r="ES53" s="1179"/>
      <c r="ET53" s="1179"/>
      <c r="EU53" s="1179"/>
      <c r="EV53" s="1179"/>
      <c r="EW53" s="1179"/>
      <c r="EX53" s="1179"/>
      <c r="EY53" s="1179"/>
      <c r="EZ53" s="1179"/>
      <c r="FA53" s="1179"/>
      <c r="FB53" s="1179"/>
      <c r="FC53" s="1179"/>
      <c r="FD53" s="1179"/>
      <c r="FE53" s="1179"/>
      <c r="FF53" s="1179"/>
      <c r="FG53" s="1179"/>
      <c r="FH53" s="1179"/>
      <c r="FI53" s="1179"/>
      <c r="FJ53" s="1179"/>
      <c r="FK53" s="1179"/>
      <c r="FL53" s="1179"/>
      <c r="FM53" s="1179"/>
      <c r="FN53" s="1179"/>
      <c r="FO53" s="1179"/>
      <c r="FP53" s="1179"/>
      <c r="FQ53" s="1179"/>
      <c r="FR53" s="1179"/>
      <c r="FS53" s="1179"/>
      <c r="FT53" s="1179"/>
      <c r="FU53" s="1179"/>
      <c r="FV53" s="1179"/>
      <c r="FW53" s="1179"/>
      <c r="FX53" s="1179"/>
      <c r="FY53" s="1179"/>
      <c r="FZ53" s="1179"/>
      <c r="GA53" s="1179"/>
      <c r="GB53" s="1179"/>
      <c r="GC53" s="1179"/>
      <c r="GD53" s="1179"/>
      <c r="GE53" s="1179"/>
      <c r="GF53" s="1179"/>
      <c r="GG53" s="1179"/>
      <c r="GH53" s="1179"/>
      <c r="GI53" s="1179"/>
      <c r="GJ53" s="1179"/>
      <c r="GK53" s="1179"/>
      <c r="GL53" s="1179"/>
      <c r="GM53" s="1179"/>
      <c r="GN53" s="1179"/>
      <c r="GO53" s="1179"/>
      <c r="GP53" s="1179"/>
      <c r="GQ53" s="1179"/>
      <c r="GR53" s="1179"/>
      <c r="GS53" s="1179"/>
      <c r="GT53" s="1179"/>
      <c r="GU53" s="1179"/>
      <c r="GV53" s="1179"/>
      <c r="GW53" s="1179"/>
      <c r="GX53" s="1179"/>
      <c r="GY53" s="1179"/>
      <c r="GZ53" s="1179"/>
      <c r="HA53" s="1179"/>
      <c r="HB53" s="1179"/>
      <c r="HC53" s="1179"/>
      <c r="HD53" s="1179"/>
      <c r="HE53" s="1179"/>
      <c r="HF53" s="1179"/>
      <c r="HG53" s="1179"/>
      <c r="HH53" s="1179"/>
      <c r="HI53" s="1179"/>
      <c r="HJ53" s="1179"/>
      <c r="HK53" s="1179"/>
      <c r="HL53" s="1179"/>
      <c r="HM53" s="1179"/>
      <c r="HN53" s="1179"/>
      <c r="HO53" s="1179"/>
      <c r="HP53" s="1179"/>
      <c r="HQ53" s="1179"/>
      <c r="HR53" s="1179"/>
      <c r="HS53" s="1179"/>
      <c r="HT53" s="1179"/>
      <c r="HU53" s="1179"/>
      <c r="HV53" s="1179"/>
      <c r="HW53" s="1179"/>
      <c r="HX53" s="1179"/>
      <c r="HY53" s="1179"/>
      <c r="HZ53" s="1179"/>
      <c r="IA53" s="1179"/>
      <c r="IB53" s="1179"/>
      <c r="IC53" s="1179"/>
      <c r="ID53" s="1179"/>
      <c r="IE53" s="1179"/>
      <c r="IF53" s="1179"/>
      <c r="IG53" s="1179"/>
      <c r="IH53" s="1179"/>
      <c r="II53" s="1179"/>
      <c r="IJ53" s="1179"/>
      <c r="IK53" s="1179"/>
      <c r="IL53" s="1179"/>
      <c r="IM53" s="1179"/>
      <c r="IN53" s="1179"/>
      <c r="IO53" s="1179"/>
      <c r="IP53" s="1179"/>
      <c r="IQ53" s="1179"/>
      <c r="IR53" s="1179"/>
      <c r="IS53" s="1179"/>
      <c r="IT53" s="1179"/>
      <c r="IU53" s="1179"/>
      <c r="IV53" s="1179"/>
    </row>
    <row r="54" spans="1:256">
      <c r="A54" s="997"/>
      <c r="B54" s="1014"/>
      <c r="C54" s="1026"/>
      <c r="D54" s="1026"/>
      <c r="E54" s="1040"/>
      <c r="F54" s="1052"/>
      <c r="G54" s="1058"/>
      <c r="H54" s="1065"/>
      <c r="I54" s="1068"/>
      <c r="J54" s="1074" t="s">
        <v>1051</v>
      </c>
      <c r="K54" s="1077"/>
      <c r="L54" s="1081"/>
      <c r="M54" s="1097"/>
      <c r="N54" s="1112"/>
      <c r="O54" s="1126"/>
      <c r="P54" s="1136"/>
      <c r="Q54" s="1138"/>
      <c r="R54" s="1141"/>
      <c r="S54" s="1141"/>
      <c r="T54" s="1141"/>
      <c r="U54" s="1146"/>
      <c r="V54" s="1153"/>
      <c r="W54" s="1164" t="s">
        <v>688</v>
      </c>
      <c r="X54" s="1176"/>
      <c r="Y54" s="1179"/>
      <c r="Z54" s="1179"/>
      <c r="AA54" s="1179"/>
      <c r="AB54" s="1179"/>
      <c r="AC54" s="1179"/>
      <c r="AD54" s="1179"/>
      <c r="AE54" s="1179"/>
      <c r="AF54" s="1179"/>
      <c r="AG54" s="1179"/>
      <c r="AH54" s="1179"/>
      <c r="AI54" s="1179"/>
      <c r="AJ54" s="1179"/>
      <c r="AK54" s="1179"/>
      <c r="AL54" s="1179"/>
      <c r="AM54" s="1179"/>
      <c r="AN54" s="1179"/>
      <c r="AO54" s="1179"/>
      <c r="AP54" s="1179"/>
      <c r="AQ54" s="1179"/>
      <c r="AR54" s="1179"/>
      <c r="AS54" s="1179"/>
      <c r="AT54" s="1179"/>
      <c r="AU54" s="1179"/>
      <c r="AV54" s="1179"/>
      <c r="AW54" s="1179"/>
      <c r="AX54" s="1179"/>
      <c r="AY54" s="1179"/>
      <c r="AZ54" s="1179"/>
      <c r="BA54" s="1179"/>
      <c r="BB54" s="1179"/>
      <c r="BC54" s="1179"/>
      <c r="BD54" s="1179"/>
      <c r="BE54" s="1179"/>
      <c r="BF54" s="1179"/>
      <c r="BG54" s="1179"/>
      <c r="BH54" s="1179"/>
      <c r="BI54" s="1179"/>
      <c r="BJ54" s="1179"/>
      <c r="BK54" s="1179"/>
      <c r="BL54" s="1179"/>
      <c r="BM54" s="1179"/>
      <c r="BN54" s="1179"/>
      <c r="BO54" s="1179"/>
      <c r="BP54" s="1179"/>
      <c r="BQ54" s="1179"/>
      <c r="BR54" s="1179"/>
      <c r="BS54" s="1179"/>
      <c r="BT54" s="1179"/>
      <c r="BU54" s="1179"/>
      <c r="BV54" s="1179"/>
      <c r="BW54" s="1179"/>
      <c r="BX54" s="1179"/>
      <c r="BY54" s="1179"/>
      <c r="BZ54" s="1179"/>
      <c r="CA54" s="1179"/>
      <c r="CB54" s="1179"/>
      <c r="CC54" s="1179"/>
      <c r="CD54" s="1179"/>
      <c r="CE54" s="1179"/>
      <c r="CF54" s="1179"/>
      <c r="CG54" s="1179"/>
      <c r="CH54" s="1179"/>
      <c r="CI54" s="1179"/>
      <c r="CJ54" s="1179"/>
      <c r="CK54" s="1179"/>
      <c r="CL54" s="1179"/>
      <c r="CM54" s="1179"/>
      <c r="CN54" s="1179"/>
      <c r="CO54" s="1179"/>
      <c r="CP54" s="1179"/>
      <c r="CQ54" s="1179"/>
      <c r="CR54" s="1179"/>
      <c r="CS54" s="1179"/>
      <c r="CT54" s="1179"/>
      <c r="CU54" s="1179"/>
      <c r="CV54" s="1179"/>
      <c r="CW54" s="1179"/>
      <c r="CX54" s="1179"/>
      <c r="CY54" s="1179"/>
      <c r="CZ54" s="1179"/>
      <c r="DA54" s="1179"/>
      <c r="DB54" s="1179"/>
      <c r="DC54" s="1179"/>
      <c r="DD54" s="1179"/>
      <c r="DE54" s="1179"/>
      <c r="DF54" s="1179"/>
      <c r="DG54" s="1179"/>
      <c r="DH54" s="1179"/>
      <c r="DI54" s="1179"/>
      <c r="DJ54" s="1179"/>
      <c r="DK54" s="1179"/>
      <c r="DL54" s="1179"/>
      <c r="DM54" s="1179"/>
      <c r="DN54" s="1179"/>
      <c r="DO54" s="1179"/>
      <c r="DP54" s="1179"/>
      <c r="DQ54" s="1179"/>
      <c r="DR54" s="1179"/>
      <c r="DS54" s="1179"/>
      <c r="DT54" s="1179"/>
      <c r="DU54" s="1179"/>
      <c r="DV54" s="1179"/>
      <c r="DW54" s="1179"/>
      <c r="DX54" s="1179"/>
      <c r="DY54" s="1179"/>
      <c r="DZ54" s="1179"/>
      <c r="EA54" s="1179"/>
      <c r="EB54" s="1179"/>
      <c r="EC54" s="1179"/>
      <c r="ED54" s="1179"/>
      <c r="EE54" s="1179"/>
      <c r="EF54" s="1179"/>
      <c r="EG54" s="1179"/>
      <c r="EH54" s="1179"/>
      <c r="EI54" s="1179"/>
      <c r="EJ54" s="1179"/>
      <c r="EK54" s="1179"/>
      <c r="EL54" s="1179"/>
      <c r="EM54" s="1179"/>
      <c r="EN54" s="1179"/>
      <c r="EO54" s="1179"/>
      <c r="EP54" s="1179"/>
      <c r="EQ54" s="1179"/>
      <c r="ER54" s="1179"/>
      <c r="ES54" s="1179"/>
      <c r="ET54" s="1179"/>
      <c r="EU54" s="1179"/>
      <c r="EV54" s="1179"/>
      <c r="EW54" s="1179"/>
      <c r="EX54" s="1179"/>
      <c r="EY54" s="1179"/>
      <c r="EZ54" s="1179"/>
      <c r="FA54" s="1179"/>
      <c r="FB54" s="1179"/>
      <c r="FC54" s="1179"/>
      <c r="FD54" s="1179"/>
      <c r="FE54" s="1179"/>
      <c r="FF54" s="1179"/>
      <c r="FG54" s="1179"/>
      <c r="FH54" s="1179"/>
      <c r="FI54" s="1179"/>
      <c r="FJ54" s="1179"/>
      <c r="FK54" s="1179"/>
      <c r="FL54" s="1179"/>
      <c r="FM54" s="1179"/>
      <c r="FN54" s="1179"/>
      <c r="FO54" s="1179"/>
      <c r="FP54" s="1179"/>
      <c r="FQ54" s="1179"/>
      <c r="FR54" s="1179"/>
      <c r="FS54" s="1179"/>
      <c r="FT54" s="1179"/>
      <c r="FU54" s="1179"/>
      <c r="FV54" s="1179"/>
      <c r="FW54" s="1179"/>
      <c r="FX54" s="1179"/>
      <c r="FY54" s="1179"/>
      <c r="FZ54" s="1179"/>
      <c r="GA54" s="1179"/>
      <c r="GB54" s="1179"/>
      <c r="GC54" s="1179"/>
      <c r="GD54" s="1179"/>
      <c r="GE54" s="1179"/>
      <c r="GF54" s="1179"/>
      <c r="GG54" s="1179"/>
      <c r="GH54" s="1179"/>
      <c r="GI54" s="1179"/>
      <c r="GJ54" s="1179"/>
      <c r="GK54" s="1179"/>
      <c r="GL54" s="1179"/>
      <c r="GM54" s="1179"/>
      <c r="GN54" s="1179"/>
      <c r="GO54" s="1179"/>
      <c r="GP54" s="1179"/>
      <c r="GQ54" s="1179"/>
      <c r="GR54" s="1179"/>
      <c r="GS54" s="1179"/>
      <c r="GT54" s="1179"/>
      <c r="GU54" s="1179"/>
      <c r="GV54" s="1179"/>
      <c r="GW54" s="1179"/>
      <c r="GX54" s="1179"/>
      <c r="GY54" s="1179"/>
      <c r="GZ54" s="1179"/>
      <c r="HA54" s="1179"/>
      <c r="HB54" s="1179"/>
      <c r="HC54" s="1179"/>
      <c r="HD54" s="1179"/>
      <c r="HE54" s="1179"/>
      <c r="HF54" s="1179"/>
      <c r="HG54" s="1179"/>
      <c r="HH54" s="1179"/>
      <c r="HI54" s="1179"/>
      <c r="HJ54" s="1179"/>
      <c r="HK54" s="1179"/>
      <c r="HL54" s="1179"/>
      <c r="HM54" s="1179"/>
      <c r="HN54" s="1179"/>
      <c r="HO54" s="1179"/>
      <c r="HP54" s="1179"/>
      <c r="HQ54" s="1179"/>
      <c r="HR54" s="1179"/>
      <c r="HS54" s="1179"/>
      <c r="HT54" s="1179"/>
      <c r="HU54" s="1179"/>
      <c r="HV54" s="1179"/>
      <c r="HW54" s="1179"/>
      <c r="HX54" s="1179"/>
      <c r="HY54" s="1179"/>
      <c r="HZ54" s="1179"/>
      <c r="IA54" s="1179"/>
      <c r="IB54" s="1179"/>
      <c r="IC54" s="1179"/>
      <c r="ID54" s="1179"/>
      <c r="IE54" s="1179"/>
      <c r="IF54" s="1179"/>
      <c r="IG54" s="1179"/>
      <c r="IH54" s="1179"/>
      <c r="II54" s="1179"/>
      <c r="IJ54" s="1179"/>
      <c r="IK54" s="1179"/>
      <c r="IL54" s="1179"/>
      <c r="IM54" s="1179"/>
      <c r="IN54" s="1179"/>
      <c r="IO54" s="1179"/>
      <c r="IP54" s="1179"/>
      <c r="IQ54" s="1179"/>
      <c r="IR54" s="1179"/>
      <c r="IS54" s="1179"/>
      <c r="IT54" s="1179"/>
      <c r="IU54" s="1179"/>
      <c r="IV54" s="1179"/>
    </row>
    <row r="55" spans="1:256">
      <c r="A55" s="997"/>
      <c r="B55" s="1018"/>
      <c r="C55" s="1030"/>
      <c r="D55" s="1030"/>
      <c r="E55" s="1044"/>
      <c r="F55" s="1052"/>
      <c r="G55" s="1058"/>
      <c r="H55" s="1065"/>
      <c r="I55" s="1068"/>
      <c r="J55" s="1052"/>
      <c r="K55" s="1058"/>
      <c r="L55" s="1065"/>
      <c r="M55" s="1094"/>
      <c r="N55" s="1116"/>
      <c r="O55" s="1127"/>
      <c r="P55" s="1136"/>
      <c r="Q55" s="1138"/>
      <c r="R55" s="1141"/>
      <c r="S55" s="1141"/>
      <c r="T55" s="1141"/>
      <c r="U55" s="1146"/>
      <c r="V55" s="1153"/>
      <c r="W55" s="1163"/>
      <c r="X55" s="1175"/>
      <c r="Y55" s="1179"/>
      <c r="Z55" s="1179"/>
      <c r="AA55" s="1179"/>
      <c r="AB55" s="1179"/>
      <c r="AC55" s="1179"/>
      <c r="AD55" s="1179"/>
      <c r="AE55" s="1179"/>
      <c r="AF55" s="1179"/>
      <c r="AG55" s="1179"/>
      <c r="AH55" s="1179"/>
      <c r="AI55" s="1179"/>
      <c r="AJ55" s="1179"/>
      <c r="AK55" s="1179"/>
      <c r="AL55" s="1179"/>
      <c r="AM55" s="1179"/>
      <c r="AN55" s="1179"/>
      <c r="AO55" s="1179"/>
      <c r="AP55" s="1179"/>
      <c r="AQ55" s="1179"/>
      <c r="AR55" s="1179"/>
      <c r="AS55" s="1179"/>
      <c r="AT55" s="1179"/>
      <c r="AU55" s="1179"/>
      <c r="AV55" s="1179"/>
      <c r="AW55" s="1179"/>
      <c r="AX55" s="1179"/>
      <c r="AY55" s="1179"/>
      <c r="AZ55" s="1179"/>
      <c r="BA55" s="1179"/>
      <c r="BB55" s="1179"/>
      <c r="BC55" s="1179"/>
      <c r="BD55" s="1179"/>
      <c r="BE55" s="1179"/>
      <c r="BF55" s="1179"/>
      <c r="BG55" s="1179"/>
      <c r="BH55" s="1179"/>
      <c r="BI55" s="1179"/>
      <c r="BJ55" s="1179"/>
      <c r="BK55" s="1179"/>
      <c r="BL55" s="1179"/>
      <c r="BM55" s="1179"/>
      <c r="BN55" s="1179"/>
      <c r="BO55" s="1179"/>
      <c r="BP55" s="1179"/>
      <c r="BQ55" s="1179"/>
      <c r="BR55" s="1179"/>
      <c r="BS55" s="1179"/>
      <c r="BT55" s="1179"/>
      <c r="BU55" s="1179"/>
      <c r="BV55" s="1179"/>
      <c r="BW55" s="1179"/>
      <c r="BX55" s="1179"/>
      <c r="BY55" s="1179"/>
      <c r="BZ55" s="1179"/>
      <c r="CA55" s="1179"/>
      <c r="CB55" s="1179"/>
      <c r="CC55" s="1179"/>
      <c r="CD55" s="1179"/>
      <c r="CE55" s="1179"/>
      <c r="CF55" s="1179"/>
      <c r="CG55" s="1179"/>
      <c r="CH55" s="1179"/>
      <c r="CI55" s="1179"/>
      <c r="CJ55" s="1179"/>
      <c r="CK55" s="1179"/>
      <c r="CL55" s="1179"/>
      <c r="CM55" s="1179"/>
      <c r="CN55" s="1179"/>
      <c r="CO55" s="1179"/>
      <c r="CP55" s="1179"/>
      <c r="CQ55" s="1179"/>
      <c r="CR55" s="1179"/>
      <c r="CS55" s="1179"/>
      <c r="CT55" s="1179"/>
      <c r="CU55" s="1179"/>
      <c r="CV55" s="1179"/>
      <c r="CW55" s="1179"/>
      <c r="CX55" s="1179"/>
      <c r="CY55" s="1179"/>
      <c r="CZ55" s="1179"/>
      <c r="DA55" s="1179"/>
      <c r="DB55" s="1179"/>
      <c r="DC55" s="1179"/>
      <c r="DD55" s="1179"/>
      <c r="DE55" s="1179"/>
      <c r="DF55" s="1179"/>
      <c r="DG55" s="1179"/>
      <c r="DH55" s="1179"/>
      <c r="DI55" s="1179"/>
      <c r="DJ55" s="1179"/>
      <c r="DK55" s="1179"/>
      <c r="DL55" s="1179"/>
      <c r="DM55" s="1179"/>
      <c r="DN55" s="1179"/>
      <c r="DO55" s="1179"/>
      <c r="DP55" s="1179"/>
      <c r="DQ55" s="1179"/>
      <c r="DR55" s="1179"/>
      <c r="DS55" s="1179"/>
      <c r="DT55" s="1179"/>
      <c r="DU55" s="1179"/>
      <c r="DV55" s="1179"/>
      <c r="DW55" s="1179"/>
      <c r="DX55" s="1179"/>
      <c r="DY55" s="1179"/>
      <c r="DZ55" s="1179"/>
      <c r="EA55" s="1179"/>
      <c r="EB55" s="1179"/>
      <c r="EC55" s="1179"/>
      <c r="ED55" s="1179"/>
      <c r="EE55" s="1179"/>
      <c r="EF55" s="1179"/>
      <c r="EG55" s="1179"/>
      <c r="EH55" s="1179"/>
      <c r="EI55" s="1179"/>
      <c r="EJ55" s="1179"/>
      <c r="EK55" s="1179"/>
      <c r="EL55" s="1179"/>
      <c r="EM55" s="1179"/>
      <c r="EN55" s="1179"/>
      <c r="EO55" s="1179"/>
      <c r="EP55" s="1179"/>
      <c r="EQ55" s="1179"/>
      <c r="ER55" s="1179"/>
      <c r="ES55" s="1179"/>
      <c r="ET55" s="1179"/>
      <c r="EU55" s="1179"/>
      <c r="EV55" s="1179"/>
      <c r="EW55" s="1179"/>
      <c r="EX55" s="1179"/>
      <c r="EY55" s="1179"/>
      <c r="EZ55" s="1179"/>
      <c r="FA55" s="1179"/>
      <c r="FB55" s="1179"/>
      <c r="FC55" s="1179"/>
      <c r="FD55" s="1179"/>
      <c r="FE55" s="1179"/>
      <c r="FF55" s="1179"/>
      <c r="FG55" s="1179"/>
      <c r="FH55" s="1179"/>
      <c r="FI55" s="1179"/>
      <c r="FJ55" s="1179"/>
      <c r="FK55" s="1179"/>
      <c r="FL55" s="1179"/>
      <c r="FM55" s="1179"/>
      <c r="FN55" s="1179"/>
      <c r="FO55" s="1179"/>
      <c r="FP55" s="1179"/>
      <c r="FQ55" s="1179"/>
      <c r="FR55" s="1179"/>
      <c r="FS55" s="1179"/>
      <c r="FT55" s="1179"/>
      <c r="FU55" s="1179"/>
      <c r="FV55" s="1179"/>
      <c r="FW55" s="1179"/>
      <c r="FX55" s="1179"/>
      <c r="FY55" s="1179"/>
      <c r="FZ55" s="1179"/>
      <c r="GA55" s="1179"/>
      <c r="GB55" s="1179"/>
      <c r="GC55" s="1179"/>
      <c r="GD55" s="1179"/>
      <c r="GE55" s="1179"/>
      <c r="GF55" s="1179"/>
      <c r="GG55" s="1179"/>
      <c r="GH55" s="1179"/>
      <c r="GI55" s="1179"/>
      <c r="GJ55" s="1179"/>
      <c r="GK55" s="1179"/>
      <c r="GL55" s="1179"/>
      <c r="GM55" s="1179"/>
      <c r="GN55" s="1179"/>
      <c r="GO55" s="1179"/>
      <c r="GP55" s="1179"/>
      <c r="GQ55" s="1179"/>
      <c r="GR55" s="1179"/>
      <c r="GS55" s="1179"/>
      <c r="GT55" s="1179"/>
      <c r="GU55" s="1179"/>
      <c r="GV55" s="1179"/>
      <c r="GW55" s="1179"/>
      <c r="GX55" s="1179"/>
      <c r="GY55" s="1179"/>
      <c r="GZ55" s="1179"/>
      <c r="HA55" s="1179"/>
      <c r="HB55" s="1179"/>
      <c r="HC55" s="1179"/>
      <c r="HD55" s="1179"/>
      <c r="HE55" s="1179"/>
      <c r="HF55" s="1179"/>
      <c r="HG55" s="1179"/>
      <c r="HH55" s="1179"/>
      <c r="HI55" s="1179"/>
      <c r="HJ55" s="1179"/>
      <c r="HK55" s="1179"/>
      <c r="HL55" s="1179"/>
      <c r="HM55" s="1179"/>
      <c r="HN55" s="1179"/>
      <c r="HO55" s="1179"/>
      <c r="HP55" s="1179"/>
      <c r="HQ55" s="1179"/>
      <c r="HR55" s="1179"/>
      <c r="HS55" s="1179"/>
      <c r="HT55" s="1179"/>
      <c r="HU55" s="1179"/>
      <c r="HV55" s="1179"/>
      <c r="HW55" s="1179"/>
      <c r="HX55" s="1179"/>
      <c r="HY55" s="1179"/>
      <c r="HZ55" s="1179"/>
      <c r="IA55" s="1179"/>
      <c r="IB55" s="1179"/>
      <c r="IC55" s="1179"/>
      <c r="ID55" s="1179"/>
      <c r="IE55" s="1179"/>
      <c r="IF55" s="1179"/>
      <c r="IG55" s="1179"/>
      <c r="IH55" s="1179"/>
      <c r="II55" s="1179"/>
      <c r="IJ55" s="1179"/>
      <c r="IK55" s="1179"/>
      <c r="IL55" s="1179"/>
      <c r="IM55" s="1179"/>
      <c r="IN55" s="1179"/>
      <c r="IO55" s="1179"/>
      <c r="IP55" s="1179"/>
      <c r="IQ55" s="1179"/>
      <c r="IR55" s="1179"/>
      <c r="IS55" s="1179"/>
      <c r="IT55" s="1179"/>
      <c r="IU55" s="1179"/>
      <c r="IV55" s="1179"/>
    </row>
    <row r="56" spans="1:256">
      <c r="A56" s="998"/>
      <c r="B56" s="1019"/>
      <c r="C56" s="1031"/>
      <c r="D56" s="1031"/>
      <c r="E56" s="1045"/>
      <c r="F56" s="1053"/>
      <c r="G56" s="1059"/>
      <c r="H56" s="1066"/>
      <c r="I56" s="1069"/>
      <c r="J56" s="1053"/>
      <c r="K56" s="1059"/>
      <c r="L56" s="1066"/>
      <c r="M56" s="1095"/>
      <c r="N56" s="1117"/>
      <c r="O56" s="1128"/>
      <c r="P56" s="1095"/>
      <c r="Q56" s="1139"/>
      <c r="R56" s="1142"/>
      <c r="S56" s="1142"/>
      <c r="T56" s="1142"/>
      <c r="U56" s="1147"/>
      <c r="V56" s="1154"/>
      <c r="W56" s="1165"/>
      <c r="X56" s="1177"/>
      <c r="Y56" s="1179"/>
      <c r="Z56" s="1179"/>
      <c r="AA56" s="1179"/>
      <c r="AB56" s="1179"/>
      <c r="AC56" s="1179"/>
      <c r="AD56" s="1179"/>
      <c r="AE56" s="1179"/>
      <c r="AF56" s="1179"/>
      <c r="AG56" s="1179"/>
      <c r="AH56" s="1179"/>
      <c r="AI56" s="1179"/>
      <c r="AJ56" s="1179"/>
      <c r="AK56" s="1179"/>
      <c r="AL56" s="1179"/>
      <c r="AM56" s="1179"/>
      <c r="AN56" s="1179"/>
      <c r="AO56" s="1179"/>
      <c r="AP56" s="1179"/>
      <c r="AQ56" s="1179"/>
      <c r="AR56" s="1179"/>
      <c r="AS56" s="1179"/>
      <c r="AT56" s="1179"/>
      <c r="AU56" s="1179"/>
      <c r="AV56" s="1179"/>
      <c r="AW56" s="1179"/>
      <c r="AX56" s="1179"/>
      <c r="AY56" s="1179"/>
      <c r="AZ56" s="1179"/>
      <c r="BA56" s="1179"/>
      <c r="BB56" s="1179"/>
      <c r="BC56" s="1179"/>
      <c r="BD56" s="1179"/>
      <c r="BE56" s="1179"/>
      <c r="BF56" s="1179"/>
      <c r="BG56" s="1179"/>
      <c r="BH56" s="1179"/>
      <c r="BI56" s="1179"/>
      <c r="BJ56" s="1179"/>
      <c r="BK56" s="1179"/>
      <c r="BL56" s="1179"/>
      <c r="BM56" s="1179"/>
      <c r="BN56" s="1179"/>
      <c r="BO56" s="1179"/>
      <c r="BP56" s="1179"/>
      <c r="BQ56" s="1179"/>
      <c r="BR56" s="1179"/>
      <c r="BS56" s="1179"/>
      <c r="BT56" s="1179"/>
      <c r="BU56" s="1179"/>
      <c r="BV56" s="1179"/>
      <c r="BW56" s="1179"/>
      <c r="BX56" s="1179"/>
      <c r="BY56" s="1179"/>
      <c r="BZ56" s="1179"/>
      <c r="CA56" s="1179"/>
      <c r="CB56" s="1179"/>
      <c r="CC56" s="1179"/>
      <c r="CD56" s="1179"/>
      <c r="CE56" s="1179"/>
      <c r="CF56" s="1179"/>
      <c r="CG56" s="1179"/>
      <c r="CH56" s="1179"/>
      <c r="CI56" s="1179"/>
      <c r="CJ56" s="1179"/>
      <c r="CK56" s="1179"/>
      <c r="CL56" s="1179"/>
      <c r="CM56" s="1179"/>
      <c r="CN56" s="1179"/>
      <c r="CO56" s="1179"/>
      <c r="CP56" s="1179"/>
      <c r="CQ56" s="1179"/>
      <c r="CR56" s="1179"/>
      <c r="CS56" s="1179"/>
      <c r="CT56" s="1179"/>
      <c r="CU56" s="1179"/>
      <c r="CV56" s="1179"/>
      <c r="CW56" s="1179"/>
      <c r="CX56" s="1179"/>
      <c r="CY56" s="1179"/>
      <c r="CZ56" s="1179"/>
      <c r="DA56" s="1179"/>
      <c r="DB56" s="1179"/>
      <c r="DC56" s="1179"/>
      <c r="DD56" s="1179"/>
      <c r="DE56" s="1179"/>
      <c r="DF56" s="1179"/>
      <c r="DG56" s="1179"/>
      <c r="DH56" s="1179"/>
      <c r="DI56" s="1179"/>
      <c r="DJ56" s="1179"/>
      <c r="DK56" s="1179"/>
      <c r="DL56" s="1179"/>
      <c r="DM56" s="1179"/>
      <c r="DN56" s="1179"/>
      <c r="DO56" s="1179"/>
      <c r="DP56" s="1179"/>
      <c r="DQ56" s="1179"/>
      <c r="DR56" s="1179"/>
      <c r="DS56" s="1179"/>
      <c r="DT56" s="1179"/>
      <c r="DU56" s="1179"/>
      <c r="DV56" s="1179"/>
      <c r="DW56" s="1179"/>
      <c r="DX56" s="1179"/>
      <c r="DY56" s="1179"/>
      <c r="DZ56" s="1179"/>
      <c r="EA56" s="1179"/>
      <c r="EB56" s="1179"/>
      <c r="EC56" s="1179"/>
      <c r="ED56" s="1179"/>
      <c r="EE56" s="1179"/>
      <c r="EF56" s="1179"/>
      <c r="EG56" s="1179"/>
      <c r="EH56" s="1179"/>
      <c r="EI56" s="1179"/>
      <c r="EJ56" s="1179"/>
      <c r="EK56" s="1179"/>
      <c r="EL56" s="1179"/>
      <c r="EM56" s="1179"/>
      <c r="EN56" s="1179"/>
      <c r="EO56" s="1179"/>
      <c r="EP56" s="1179"/>
      <c r="EQ56" s="1179"/>
      <c r="ER56" s="1179"/>
      <c r="ES56" s="1179"/>
      <c r="ET56" s="1179"/>
      <c r="EU56" s="1179"/>
      <c r="EV56" s="1179"/>
      <c r="EW56" s="1179"/>
      <c r="EX56" s="1179"/>
      <c r="EY56" s="1179"/>
      <c r="EZ56" s="1179"/>
      <c r="FA56" s="1179"/>
      <c r="FB56" s="1179"/>
      <c r="FC56" s="1179"/>
      <c r="FD56" s="1179"/>
      <c r="FE56" s="1179"/>
      <c r="FF56" s="1179"/>
      <c r="FG56" s="1179"/>
      <c r="FH56" s="1179"/>
      <c r="FI56" s="1179"/>
      <c r="FJ56" s="1179"/>
      <c r="FK56" s="1179"/>
      <c r="FL56" s="1179"/>
      <c r="FM56" s="1179"/>
      <c r="FN56" s="1179"/>
      <c r="FO56" s="1179"/>
      <c r="FP56" s="1179"/>
      <c r="FQ56" s="1179"/>
      <c r="FR56" s="1179"/>
      <c r="FS56" s="1179"/>
      <c r="FT56" s="1179"/>
      <c r="FU56" s="1179"/>
      <c r="FV56" s="1179"/>
      <c r="FW56" s="1179"/>
      <c r="FX56" s="1179"/>
      <c r="FY56" s="1179"/>
      <c r="FZ56" s="1179"/>
      <c r="GA56" s="1179"/>
      <c r="GB56" s="1179"/>
      <c r="GC56" s="1179"/>
      <c r="GD56" s="1179"/>
      <c r="GE56" s="1179"/>
      <c r="GF56" s="1179"/>
      <c r="GG56" s="1179"/>
      <c r="GH56" s="1179"/>
      <c r="GI56" s="1179"/>
      <c r="GJ56" s="1179"/>
      <c r="GK56" s="1179"/>
      <c r="GL56" s="1179"/>
      <c r="GM56" s="1179"/>
      <c r="GN56" s="1179"/>
      <c r="GO56" s="1179"/>
      <c r="GP56" s="1179"/>
      <c r="GQ56" s="1179"/>
      <c r="GR56" s="1179"/>
      <c r="GS56" s="1179"/>
      <c r="GT56" s="1179"/>
      <c r="GU56" s="1179"/>
      <c r="GV56" s="1179"/>
      <c r="GW56" s="1179"/>
      <c r="GX56" s="1179"/>
      <c r="GY56" s="1179"/>
      <c r="GZ56" s="1179"/>
      <c r="HA56" s="1179"/>
      <c r="HB56" s="1179"/>
      <c r="HC56" s="1179"/>
      <c r="HD56" s="1179"/>
      <c r="HE56" s="1179"/>
      <c r="HF56" s="1179"/>
      <c r="HG56" s="1179"/>
      <c r="HH56" s="1179"/>
      <c r="HI56" s="1179"/>
      <c r="HJ56" s="1179"/>
      <c r="HK56" s="1179"/>
      <c r="HL56" s="1179"/>
      <c r="HM56" s="1179"/>
      <c r="HN56" s="1179"/>
      <c r="HO56" s="1179"/>
      <c r="HP56" s="1179"/>
      <c r="HQ56" s="1179"/>
      <c r="HR56" s="1179"/>
      <c r="HS56" s="1179"/>
      <c r="HT56" s="1179"/>
      <c r="HU56" s="1179"/>
      <c r="HV56" s="1179"/>
      <c r="HW56" s="1179"/>
      <c r="HX56" s="1179"/>
      <c r="HY56" s="1179"/>
      <c r="HZ56" s="1179"/>
      <c r="IA56" s="1179"/>
      <c r="IB56" s="1179"/>
      <c r="IC56" s="1179"/>
      <c r="ID56" s="1179"/>
      <c r="IE56" s="1179"/>
      <c r="IF56" s="1179"/>
      <c r="IG56" s="1179"/>
      <c r="IH56" s="1179"/>
      <c r="II56" s="1179"/>
      <c r="IJ56" s="1179"/>
      <c r="IK56" s="1179"/>
      <c r="IL56" s="1179"/>
      <c r="IM56" s="1179"/>
      <c r="IN56" s="1179"/>
      <c r="IO56" s="1179"/>
      <c r="IP56" s="1179"/>
      <c r="IQ56" s="1179"/>
      <c r="IR56" s="1179"/>
      <c r="IS56" s="1179"/>
      <c r="IT56" s="1179"/>
      <c r="IU56" s="1179"/>
      <c r="IV56" s="1179"/>
    </row>
    <row r="57" spans="1:256">
      <c r="A57" s="996"/>
      <c r="B57" s="1013"/>
      <c r="C57" s="1025"/>
      <c r="D57" s="1025"/>
      <c r="E57" s="1039"/>
      <c r="F57" s="1051"/>
      <c r="G57" s="1057"/>
      <c r="H57" s="1064"/>
      <c r="I57" s="1067"/>
      <c r="J57" s="1051" t="s">
        <v>688</v>
      </c>
      <c r="K57" s="1057"/>
      <c r="L57" s="1064"/>
      <c r="M57" s="1096"/>
      <c r="N57" s="1115"/>
      <c r="O57" s="1129"/>
      <c r="P57" s="1096"/>
      <c r="Q57" s="1137"/>
      <c r="R57" s="1140"/>
      <c r="S57" s="1140"/>
      <c r="T57" s="1140"/>
      <c r="U57" s="1145"/>
      <c r="V57" s="1152"/>
      <c r="W57" s="1162" t="s">
        <v>688</v>
      </c>
      <c r="X57" s="1174"/>
      <c r="Y57" s="1179"/>
      <c r="Z57" s="1179"/>
      <c r="AA57" s="1179"/>
      <c r="AB57" s="1179"/>
      <c r="AC57" s="1179"/>
      <c r="AD57" s="1179"/>
      <c r="AE57" s="1179"/>
      <c r="AF57" s="1179"/>
      <c r="AG57" s="1179"/>
      <c r="AH57" s="1179"/>
      <c r="AI57" s="1179"/>
      <c r="AJ57" s="1179"/>
      <c r="AK57" s="1179"/>
      <c r="AL57" s="1179"/>
      <c r="AM57" s="1179"/>
      <c r="AN57" s="1179"/>
      <c r="AO57" s="1179"/>
      <c r="AP57" s="1179"/>
      <c r="AQ57" s="1179"/>
      <c r="AR57" s="1179"/>
      <c r="AS57" s="1179"/>
      <c r="AT57" s="1179"/>
      <c r="AU57" s="1179"/>
      <c r="AV57" s="1179"/>
      <c r="AW57" s="1179"/>
      <c r="AX57" s="1179"/>
      <c r="AY57" s="1179"/>
      <c r="AZ57" s="1179"/>
      <c r="BA57" s="1179"/>
      <c r="BB57" s="1179"/>
      <c r="BC57" s="1179"/>
      <c r="BD57" s="1179"/>
      <c r="BE57" s="1179"/>
      <c r="BF57" s="1179"/>
      <c r="BG57" s="1179"/>
      <c r="BH57" s="1179"/>
      <c r="BI57" s="1179"/>
      <c r="BJ57" s="1179"/>
      <c r="BK57" s="1179"/>
      <c r="BL57" s="1179"/>
      <c r="BM57" s="1179"/>
      <c r="BN57" s="1179"/>
      <c r="BO57" s="1179"/>
      <c r="BP57" s="1179"/>
      <c r="BQ57" s="1179"/>
      <c r="BR57" s="1179"/>
      <c r="BS57" s="1179"/>
      <c r="BT57" s="1179"/>
      <c r="BU57" s="1179"/>
      <c r="BV57" s="1179"/>
      <c r="BW57" s="1179"/>
      <c r="BX57" s="1179"/>
      <c r="BY57" s="1179"/>
      <c r="BZ57" s="1179"/>
      <c r="CA57" s="1179"/>
      <c r="CB57" s="1179"/>
      <c r="CC57" s="1179"/>
      <c r="CD57" s="1179"/>
      <c r="CE57" s="1179"/>
      <c r="CF57" s="1179"/>
      <c r="CG57" s="1179"/>
      <c r="CH57" s="1179"/>
      <c r="CI57" s="1179"/>
      <c r="CJ57" s="1179"/>
      <c r="CK57" s="1179"/>
      <c r="CL57" s="1179"/>
      <c r="CM57" s="1179"/>
      <c r="CN57" s="1179"/>
      <c r="CO57" s="1179"/>
      <c r="CP57" s="1179"/>
      <c r="CQ57" s="1179"/>
      <c r="CR57" s="1179"/>
      <c r="CS57" s="1179"/>
      <c r="CT57" s="1179"/>
      <c r="CU57" s="1179"/>
      <c r="CV57" s="1179"/>
      <c r="CW57" s="1179"/>
      <c r="CX57" s="1179"/>
      <c r="CY57" s="1179"/>
      <c r="CZ57" s="1179"/>
      <c r="DA57" s="1179"/>
      <c r="DB57" s="1179"/>
      <c r="DC57" s="1179"/>
      <c r="DD57" s="1179"/>
      <c r="DE57" s="1179"/>
      <c r="DF57" s="1179"/>
      <c r="DG57" s="1179"/>
      <c r="DH57" s="1179"/>
      <c r="DI57" s="1179"/>
      <c r="DJ57" s="1179"/>
      <c r="DK57" s="1179"/>
      <c r="DL57" s="1179"/>
      <c r="DM57" s="1179"/>
      <c r="DN57" s="1179"/>
      <c r="DO57" s="1179"/>
      <c r="DP57" s="1179"/>
      <c r="DQ57" s="1179"/>
      <c r="DR57" s="1179"/>
      <c r="DS57" s="1179"/>
      <c r="DT57" s="1179"/>
      <c r="DU57" s="1179"/>
      <c r="DV57" s="1179"/>
      <c r="DW57" s="1179"/>
      <c r="DX57" s="1179"/>
      <c r="DY57" s="1179"/>
      <c r="DZ57" s="1179"/>
      <c r="EA57" s="1179"/>
      <c r="EB57" s="1179"/>
      <c r="EC57" s="1179"/>
      <c r="ED57" s="1179"/>
      <c r="EE57" s="1179"/>
      <c r="EF57" s="1179"/>
      <c r="EG57" s="1179"/>
      <c r="EH57" s="1179"/>
      <c r="EI57" s="1179"/>
      <c r="EJ57" s="1179"/>
      <c r="EK57" s="1179"/>
      <c r="EL57" s="1179"/>
      <c r="EM57" s="1179"/>
      <c r="EN57" s="1179"/>
      <c r="EO57" s="1179"/>
      <c r="EP57" s="1179"/>
      <c r="EQ57" s="1179"/>
      <c r="ER57" s="1179"/>
      <c r="ES57" s="1179"/>
      <c r="ET57" s="1179"/>
      <c r="EU57" s="1179"/>
      <c r="EV57" s="1179"/>
      <c r="EW57" s="1179"/>
      <c r="EX57" s="1179"/>
      <c r="EY57" s="1179"/>
      <c r="EZ57" s="1179"/>
      <c r="FA57" s="1179"/>
      <c r="FB57" s="1179"/>
      <c r="FC57" s="1179"/>
      <c r="FD57" s="1179"/>
      <c r="FE57" s="1179"/>
      <c r="FF57" s="1179"/>
      <c r="FG57" s="1179"/>
      <c r="FH57" s="1179"/>
      <c r="FI57" s="1179"/>
      <c r="FJ57" s="1179"/>
      <c r="FK57" s="1179"/>
      <c r="FL57" s="1179"/>
      <c r="FM57" s="1179"/>
      <c r="FN57" s="1179"/>
      <c r="FO57" s="1179"/>
      <c r="FP57" s="1179"/>
      <c r="FQ57" s="1179"/>
      <c r="FR57" s="1179"/>
      <c r="FS57" s="1179"/>
      <c r="FT57" s="1179"/>
      <c r="FU57" s="1179"/>
      <c r="FV57" s="1179"/>
      <c r="FW57" s="1179"/>
      <c r="FX57" s="1179"/>
      <c r="FY57" s="1179"/>
      <c r="FZ57" s="1179"/>
      <c r="GA57" s="1179"/>
      <c r="GB57" s="1179"/>
      <c r="GC57" s="1179"/>
      <c r="GD57" s="1179"/>
      <c r="GE57" s="1179"/>
      <c r="GF57" s="1179"/>
      <c r="GG57" s="1179"/>
      <c r="GH57" s="1179"/>
      <c r="GI57" s="1179"/>
      <c r="GJ57" s="1179"/>
      <c r="GK57" s="1179"/>
      <c r="GL57" s="1179"/>
      <c r="GM57" s="1179"/>
      <c r="GN57" s="1179"/>
      <c r="GO57" s="1179"/>
      <c r="GP57" s="1179"/>
      <c r="GQ57" s="1179"/>
      <c r="GR57" s="1179"/>
      <c r="GS57" s="1179"/>
      <c r="GT57" s="1179"/>
      <c r="GU57" s="1179"/>
      <c r="GV57" s="1179"/>
      <c r="GW57" s="1179"/>
      <c r="GX57" s="1179"/>
      <c r="GY57" s="1179"/>
      <c r="GZ57" s="1179"/>
      <c r="HA57" s="1179"/>
      <c r="HB57" s="1179"/>
      <c r="HC57" s="1179"/>
      <c r="HD57" s="1179"/>
      <c r="HE57" s="1179"/>
      <c r="HF57" s="1179"/>
      <c r="HG57" s="1179"/>
      <c r="HH57" s="1179"/>
      <c r="HI57" s="1179"/>
      <c r="HJ57" s="1179"/>
      <c r="HK57" s="1179"/>
      <c r="HL57" s="1179"/>
      <c r="HM57" s="1179"/>
      <c r="HN57" s="1179"/>
      <c r="HO57" s="1179"/>
      <c r="HP57" s="1179"/>
      <c r="HQ57" s="1179"/>
      <c r="HR57" s="1179"/>
      <c r="HS57" s="1179"/>
      <c r="HT57" s="1179"/>
      <c r="HU57" s="1179"/>
      <c r="HV57" s="1179"/>
      <c r="HW57" s="1179"/>
      <c r="HX57" s="1179"/>
      <c r="HY57" s="1179"/>
      <c r="HZ57" s="1179"/>
      <c r="IA57" s="1179"/>
      <c r="IB57" s="1179"/>
      <c r="IC57" s="1179"/>
      <c r="ID57" s="1179"/>
      <c r="IE57" s="1179"/>
      <c r="IF57" s="1179"/>
      <c r="IG57" s="1179"/>
      <c r="IH57" s="1179"/>
      <c r="II57" s="1179"/>
      <c r="IJ57" s="1179"/>
      <c r="IK57" s="1179"/>
      <c r="IL57" s="1179"/>
      <c r="IM57" s="1179"/>
      <c r="IN57" s="1179"/>
      <c r="IO57" s="1179"/>
      <c r="IP57" s="1179"/>
      <c r="IQ57" s="1179"/>
      <c r="IR57" s="1179"/>
      <c r="IS57" s="1179"/>
      <c r="IT57" s="1179"/>
      <c r="IU57" s="1179"/>
      <c r="IV57" s="1179"/>
    </row>
    <row r="58" spans="1:256">
      <c r="A58" s="997"/>
      <c r="B58" s="1014"/>
      <c r="C58" s="1026"/>
      <c r="D58" s="1026"/>
      <c r="E58" s="1040"/>
      <c r="F58" s="1052"/>
      <c r="G58" s="1058"/>
      <c r="H58" s="1065"/>
      <c r="I58" s="1068"/>
      <c r="J58" s="1052"/>
      <c r="K58" s="1058"/>
      <c r="L58" s="1065"/>
      <c r="M58" s="1097"/>
      <c r="N58" s="1112"/>
      <c r="O58" s="1127"/>
      <c r="P58" s="1136"/>
      <c r="Q58" s="1138"/>
      <c r="R58" s="1141"/>
      <c r="S58" s="1141"/>
      <c r="T58" s="1141"/>
      <c r="U58" s="1146"/>
      <c r="V58" s="1153"/>
      <c r="W58" s="1163"/>
      <c r="X58" s="1175"/>
      <c r="Y58" s="1179"/>
      <c r="Z58" s="1179"/>
      <c r="AA58" s="1179"/>
      <c r="AB58" s="1179"/>
      <c r="AC58" s="1179"/>
      <c r="AD58" s="1179"/>
      <c r="AE58" s="1179"/>
      <c r="AF58" s="1179"/>
      <c r="AG58" s="1179"/>
      <c r="AH58" s="1179"/>
      <c r="AI58" s="1179"/>
      <c r="AJ58" s="1179"/>
      <c r="AK58" s="1179"/>
      <c r="AL58" s="1179"/>
      <c r="AM58" s="1179"/>
      <c r="AN58" s="1179"/>
      <c r="AO58" s="1179"/>
      <c r="AP58" s="1179"/>
      <c r="AQ58" s="1179"/>
      <c r="AR58" s="1179"/>
      <c r="AS58" s="1179"/>
      <c r="AT58" s="1179"/>
      <c r="AU58" s="1179"/>
      <c r="AV58" s="1179"/>
      <c r="AW58" s="1179"/>
      <c r="AX58" s="1179"/>
      <c r="AY58" s="1179"/>
      <c r="AZ58" s="1179"/>
      <c r="BA58" s="1179"/>
      <c r="BB58" s="1179"/>
      <c r="BC58" s="1179"/>
      <c r="BD58" s="1179"/>
      <c r="BE58" s="1179"/>
      <c r="BF58" s="1179"/>
      <c r="BG58" s="1179"/>
      <c r="BH58" s="1179"/>
      <c r="BI58" s="1179"/>
      <c r="BJ58" s="1179"/>
      <c r="BK58" s="1179"/>
      <c r="BL58" s="1179"/>
      <c r="BM58" s="1179"/>
      <c r="BN58" s="1179"/>
      <c r="BO58" s="1179"/>
      <c r="BP58" s="1179"/>
      <c r="BQ58" s="1179"/>
      <c r="BR58" s="1179"/>
      <c r="BS58" s="1179"/>
      <c r="BT58" s="1179"/>
      <c r="BU58" s="1179"/>
      <c r="BV58" s="1179"/>
      <c r="BW58" s="1179"/>
      <c r="BX58" s="1179"/>
      <c r="BY58" s="1179"/>
      <c r="BZ58" s="1179"/>
      <c r="CA58" s="1179"/>
      <c r="CB58" s="1179"/>
      <c r="CC58" s="1179"/>
      <c r="CD58" s="1179"/>
      <c r="CE58" s="1179"/>
      <c r="CF58" s="1179"/>
      <c r="CG58" s="1179"/>
      <c r="CH58" s="1179"/>
      <c r="CI58" s="1179"/>
      <c r="CJ58" s="1179"/>
      <c r="CK58" s="1179"/>
      <c r="CL58" s="1179"/>
      <c r="CM58" s="1179"/>
      <c r="CN58" s="1179"/>
      <c r="CO58" s="1179"/>
      <c r="CP58" s="1179"/>
      <c r="CQ58" s="1179"/>
      <c r="CR58" s="1179"/>
      <c r="CS58" s="1179"/>
      <c r="CT58" s="1179"/>
      <c r="CU58" s="1179"/>
      <c r="CV58" s="1179"/>
      <c r="CW58" s="1179"/>
      <c r="CX58" s="1179"/>
      <c r="CY58" s="1179"/>
      <c r="CZ58" s="1179"/>
      <c r="DA58" s="1179"/>
      <c r="DB58" s="1179"/>
      <c r="DC58" s="1179"/>
      <c r="DD58" s="1179"/>
      <c r="DE58" s="1179"/>
      <c r="DF58" s="1179"/>
      <c r="DG58" s="1179"/>
      <c r="DH58" s="1179"/>
      <c r="DI58" s="1179"/>
      <c r="DJ58" s="1179"/>
      <c r="DK58" s="1179"/>
      <c r="DL58" s="1179"/>
      <c r="DM58" s="1179"/>
      <c r="DN58" s="1179"/>
      <c r="DO58" s="1179"/>
      <c r="DP58" s="1179"/>
      <c r="DQ58" s="1179"/>
      <c r="DR58" s="1179"/>
      <c r="DS58" s="1179"/>
      <c r="DT58" s="1179"/>
      <c r="DU58" s="1179"/>
      <c r="DV58" s="1179"/>
      <c r="DW58" s="1179"/>
      <c r="DX58" s="1179"/>
      <c r="DY58" s="1179"/>
      <c r="DZ58" s="1179"/>
      <c r="EA58" s="1179"/>
      <c r="EB58" s="1179"/>
      <c r="EC58" s="1179"/>
      <c r="ED58" s="1179"/>
      <c r="EE58" s="1179"/>
      <c r="EF58" s="1179"/>
      <c r="EG58" s="1179"/>
      <c r="EH58" s="1179"/>
      <c r="EI58" s="1179"/>
      <c r="EJ58" s="1179"/>
      <c r="EK58" s="1179"/>
      <c r="EL58" s="1179"/>
      <c r="EM58" s="1179"/>
      <c r="EN58" s="1179"/>
      <c r="EO58" s="1179"/>
      <c r="EP58" s="1179"/>
      <c r="EQ58" s="1179"/>
      <c r="ER58" s="1179"/>
      <c r="ES58" s="1179"/>
      <c r="ET58" s="1179"/>
      <c r="EU58" s="1179"/>
      <c r="EV58" s="1179"/>
      <c r="EW58" s="1179"/>
      <c r="EX58" s="1179"/>
      <c r="EY58" s="1179"/>
      <c r="EZ58" s="1179"/>
      <c r="FA58" s="1179"/>
      <c r="FB58" s="1179"/>
      <c r="FC58" s="1179"/>
      <c r="FD58" s="1179"/>
      <c r="FE58" s="1179"/>
      <c r="FF58" s="1179"/>
      <c r="FG58" s="1179"/>
      <c r="FH58" s="1179"/>
      <c r="FI58" s="1179"/>
      <c r="FJ58" s="1179"/>
      <c r="FK58" s="1179"/>
      <c r="FL58" s="1179"/>
      <c r="FM58" s="1179"/>
      <c r="FN58" s="1179"/>
      <c r="FO58" s="1179"/>
      <c r="FP58" s="1179"/>
      <c r="FQ58" s="1179"/>
      <c r="FR58" s="1179"/>
      <c r="FS58" s="1179"/>
      <c r="FT58" s="1179"/>
      <c r="FU58" s="1179"/>
      <c r="FV58" s="1179"/>
      <c r="FW58" s="1179"/>
      <c r="FX58" s="1179"/>
      <c r="FY58" s="1179"/>
      <c r="FZ58" s="1179"/>
      <c r="GA58" s="1179"/>
      <c r="GB58" s="1179"/>
      <c r="GC58" s="1179"/>
      <c r="GD58" s="1179"/>
      <c r="GE58" s="1179"/>
      <c r="GF58" s="1179"/>
      <c r="GG58" s="1179"/>
      <c r="GH58" s="1179"/>
      <c r="GI58" s="1179"/>
      <c r="GJ58" s="1179"/>
      <c r="GK58" s="1179"/>
      <c r="GL58" s="1179"/>
      <c r="GM58" s="1179"/>
      <c r="GN58" s="1179"/>
      <c r="GO58" s="1179"/>
      <c r="GP58" s="1179"/>
      <c r="GQ58" s="1179"/>
      <c r="GR58" s="1179"/>
      <c r="GS58" s="1179"/>
      <c r="GT58" s="1179"/>
      <c r="GU58" s="1179"/>
      <c r="GV58" s="1179"/>
      <c r="GW58" s="1179"/>
      <c r="GX58" s="1179"/>
      <c r="GY58" s="1179"/>
      <c r="GZ58" s="1179"/>
      <c r="HA58" s="1179"/>
      <c r="HB58" s="1179"/>
      <c r="HC58" s="1179"/>
      <c r="HD58" s="1179"/>
      <c r="HE58" s="1179"/>
      <c r="HF58" s="1179"/>
      <c r="HG58" s="1179"/>
      <c r="HH58" s="1179"/>
      <c r="HI58" s="1179"/>
      <c r="HJ58" s="1179"/>
      <c r="HK58" s="1179"/>
      <c r="HL58" s="1179"/>
      <c r="HM58" s="1179"/>
      <c r="HN58" s="1179"/>
      <c r="HO58" s="1179"/>
      <c r="HP58" s="1179"/>
      <c r="HQ58" s="1179"/>
      <c r="HR58" s="1179"/>
      <c r="HS58" s="1179"/>
      <c r="HT58" s="1179"/>
      <c r="HU58" s="1179"/>
      <c r="HV58" s="1179"/>
      <c r="HW58" s="1179"/>
      <c r="HX58" s="1179"/>
      <c r="HY58" s="1179"/>
      <c r="HZ58" s="1179"/>
      <c r="IA58" s="1179"/>
      <c r="IB58" s="1179"/>
      <c r="IC58" s="1179"/>
      <c r="ID58" s="1179"/>
      <c r="IE58" s="1179"/>
      <c r="IF58" s="1179"/>
      <c r="IG58" s="1179"/>
      <c r="IH58" s="1179"/>
      <c r="II58" s="1179"/>
      <c r="IJ58" s="1179"/>
      <c r="IK58" s="1179"/>
      <c r="IL58" s="1179"/>
      <c r="IM58" s="1179"/>
      <c r="IN58" s="1179"/>
      <c r="IO58" s="1179"/>
      <c r="IP58" s="1179"/>
      <c r="IQ58" s="1179"/>
      <c r="IR58" s="1179"/>
      <c r="IS58" s="1179"/>
      <c r="IT58" s="1179"/>
      <c r="IU58" s="1179"/>
      <c r="IV58" s="1179"/>
    </row>
    <row r="59" spans="1:256">
      <c r="A59" s="997"/>
      <c r="B59" s="1018"/>
      <c r="C59" s="1030"/>
      <c r="D59" s="1030"/>
      <c r="E59" s="1044"/>
      <c r="F59" s="1052"/>
      <c r="G59" s="1058"/>
      <c r="H59" s="1065"/>
      <c r="I59" s="1068"/>
      <c r="J59" s="1073"/>
      <c r="K59" s="1076"/>
      <c r="L59" s="1080"/>
      <c r="M59" s="1094"/>
      <c r="N59" s="1111"/>
      <c r="O59" s="1127"/>
      <c r="P59" s="1136"/>
      <c r="Q59" s="1138"/>
      <c r="R59" s="1141"/>
      <c r="S59" s="1141"/>
      <c r="T59" s="1141"/>
      <c r="U59" s="1146"/>
      <c r="V59" s="1153"/>
      <c r="W59" s="1163"/>
      <c r="X59" s="1175"/>
      <c r="Y59" s="1179"/>
      <c r="Z59" s="1179"/>
      <c r="AA59" s="1179"/>
      <c r="AB59" s="1179"/>
      <c r="AC59" s="1179"/>
      <c r="AD59" s="1179"/>
      <c r="AE59" s="1179"/>
      <c r="AF59" s="1179"/>
      <c r="AG59" s="1179"/>
      <c r="AH59" s="1179"/>
      <c r="AI59" s="1179"/>
      <c r="AJ59" s="1179"/>
      <c r="AK59" s="1179"/>
      <c r="AL59" s="1179"/>
      <c r="AM59" s="1179"/>
      <c r="AN59" s="1179"/>
      <c r="AO59" s="1179"/>
      <c r="AP59" s="1179"/>
      <c r="AQ59" s="1179"/>
      <c r="AR59" s="1179"/>
      <c r="AS59" s="1179"/>
      <c r="AT59" s="1179"/>
      <c r="AU59" s="1179"/>
      <c r="AV59" s="1179"/>
      <c r="AW59" s="1179"/>
      <c r="AX59" s="1179"/>
      <c r="AY59" s="1179"/>
      <c r="AZ59" s="1179"/>
      <c r="BA59" s="1179"/>
      <c r="BB59" s="1179"/>
      <c r="BC59" s="1179"/>
      <c r="BD59" s="1179"/>
      <c r="BE59" s="1179"/>
      <c r="BF59" s="1179"/>
      <c r="BG59" s="1179"/>
      <c r="BH59" s="1179"/>
      <c r="BI59" s="1179"/>
      <c r="BJ59" s="1179"/>
      <c r="BK59" s="1179"/>
      <c r="BL59" s="1179"/>
      <c r="BM59" s="1179"/>
      <c r="BN59" s="1179"/>
      <c r="BO59" s="1179"/>
      <c r="BP59" s="1179"/>
      <c r="BQ59" s="1179"/>
      <c r="BR59" s="1179"/>
      <c r="BS59" s="1179"/>
      <c r="BT59" s="1179"/>
      <c r="BU59" s="1179"/>
      <c r="BV59" s="1179"/>
      <c r="BW59" s="1179"/>
      <c r="BX59" s="1179"/>
      <c r="BY59" s="1179"/>
      <c r="BZ59" s="1179"/>
      <c r="CA59" s="1179"/>
      <c r="CB59" s="1179"/>
      <c r="CC59" s="1179"/>
      <c r="CD59" s="1179"/>
      <c r="CE59" s="1179"/>
      <c r="CF59" s="1179"/>
      <c r="CG59" s="1179"/>
      <c r="CH59" s="1179"/>
      <c r="CI59" s="1179"/>
      <c r="CJ59" s="1179"/>
      <c r="CK59" s="1179"/>
      <c r="CL59" s="1179"/>
      <c r="CM59" s="1179"/>
      <c r="CN59" s="1179"/>
      <c r="CO59" s="1179"/>
      <c r="CP59" s="1179"/>
      <c r="CQ59" s="1179"/>
      <c r="CR59" s="1179"/>
      <c r="CS59" s="1179"/>
      <c r="CT59" s="1179"/>
      <c r="CU59" s="1179"/>
      <c r="CV59" s="1179"/>
      <c r="CW59" s="1179"/>
      <c r="CX59" s="1179"/>
      <c r="CY59" s="1179"/>
      <c r="CZ59" s="1179"/>
      <c r="DA59" s="1179"/>
      <c r="DB59" s="1179"/>
      <c r="DC59" s="1179"/>
      <c r="DD59" s="1179"/>
      <c r="DE59" s="1179"/>
      <c r="DF59" s="1179"/>
      <c r="DG59" s="1179"/>
      <c r="DH59" s="1179"/>
      <c r="DI59" s="1179"/>
      <c r="DJ59" s="1179"/>
      <c r="DK59" s="1179"/>
      <c r="DL59" s="1179"/>
      <c r="DM59" s="1179"/>
      <c r="DN59" s="1179"/>
      <c r="DO59" s="1179"/>
      <c r="DP59" s="1179"/>
      <c r="DQ59" s="1179"/>
      <c r="DR59" s="1179"/>
      <c r="DS59" s="1179"/>
      <c r="DT59" s="1179"/>
      <c r="DU59" s="1179"/>
      <c r="DV59" s="1179"/>
      <c r="DW59" s="1179"/>
      <c r="DX59" s="1179"/>
      <c r="DY59" s="1179"/>
      <c r="DZ59" s="1179"/>
      <c r="EA59" s="1179"/>
      <c r="EB59" s="1179"/>
      <c r="EC59" s="1179"/>
      <c r="ED59" s="1179"/>
      <c r="EE59" s="1179"/>
      <c r="EF59" s="1179"/>
      <c r="EG59" s="1179"/>
      <c r="EH59" s="1179"/>
      <c r="EI59" s="1179"/>
      <c r="EJ59" s="1179"/>
      <c r="EK59" s="1179"/>
      <c r="EL59" s="1179"/>
      <c r="EM59" s="1179"/>
      <c r="EN59" s="1179"/>
      <c r="EO59" s="1179"/>
      <c r="EP59" s="1179"/>
      <c r="EQ59" s="1179"/>
      <c r="ER59" s="1179"/>
      <c r="ES59" s="1179"/>
      <c r="ET59" s="1179"/>
      <c r="EU59" s="1179"/>
      <c r="EV59" s="1179"/>
      <c r="EW59" s="1179"/>
      <c r="EX59" s="1179"/>
      <c r="EY59" s="1179"/>
      <c r="EZ59" s="1179"/>
      <c r="FA59" s="1179"/>
      <c r="FB59" s="1179"/>
      <c r="FC59" s="1179"/>
      <c r="FD59" s="1179"/>
      <c r="FE59" s="1179"/>
      <c r="FF59" s="1179"/>
      <c r="FG59" s="1179"/>
      <c r="FH59" s="1179"/>
      <c r="FI59" s="1179"/>
      <c r="FJ59" s="1179"/>
      <c r="FK59" s="1179"/>
      <c r="FL59" s="1179"/>
      <c r="FM59" s="1179"/>
      <c r="FN59" s="1179"/>
      <c r="FO59" s="1179"/>
      <c r="FP59" s="1179"/>
      <c r="FQ59" s="1179"/>
      <c r="FR59" s="1179"/>
      <c r="FS59" s="1179"/>
      <c r="FT59" s="1179"/>
      <c r="FU59" s="1179"/>
      <c r="FV59" s="1179"/>
      <c r="FW59" s="1179"/>
      <c r="FX59" s="1179"/>
      <c r="FY59" s="1179"/>
      <c r="FZ59" s="1179"/>
      <c r="GA59" s="1179"/>
      <c r="GB59" s="1179"/>
      <c r="GC59" s="1179"/>
      <c r="GD59" s="1179"/>
      <c r="GE59" s="1179"/>
      <c r="GF59" s="1179"/>
      <c r="GG59" s="1179"/>
      <c r="GH59" s="1179"/>
      <c r="GI59" s="1179"/>
      <c r="GJ59" s="1179"/>
      <c r="GK59" s="1179"/>
      <c r="GL59" s="1179"/>
      <c r="GM59" s="1179"/>
      <c r="GN59" s="1179"/>
      <c r="GO59" s="1179"/>
      <c r="GP59" s="1179"/>
      <c r="GQ59" s="1179"/>
      <c r="GR59" s="1179"/>
      <c r="GS59" s="1179"/>
      <c r="GT59" s="1179"/>
      <c r="GU59" s="1179"/>
      <c r="GV59" s="1179"/>
      <c r="GW59" s="1179"/>
      <c r="GX59" s="1179"/>
      <c r="GY59" s="1179"/>
      <c r="GZ59" s="1179"/>
      <c r="HA59" s="1179"/>
      <c r="HB59" s="1179"/>
      <c r="HC59" s="1179"/>
      <c r="HD59" s="1179"/>
      <c r="HE59" s="1179"/>
      <c r="HF59" s="1179"/>
      <c r="HG59" s="1179"/>
      <c r="HH59" s="1179"/>
      <c r="HI59" s="1179"/>
      <c r="HJ59" s="1179"/>
      <c r="HK59" s="1179"/>
      <c r="HL59" s="1179"/>
      <c r="HM59" s="1179"/>
      <c r="HN59" s="1179"/>
      <c r="HO59" s="1179"/>
      <c r="HP59" s="1179"/>
      <c r="HQ59" s="1179"/>
      <c r="HR59" s="1179"/>
      <c r="HS59" s="1179"/>
      <c r="HT59" s="1179"/>
      <c r="HU59" s="1179"/>
      <c r="HV59" s="1179"/>
      <c r="HW59" s="1179"/>
      <c r="HX59" s="1179"/>
      <c r="HY59" s="1179"/>
      <c r="HZ59" s="1179"/>
      <c r="IA59" s="1179"/>
      <c r="IB59" s="1179"/>
      <c r="IC59" s="1179"/>
      <c r="ID59" s="1179"/>
      <c r="IE59" s="1179"/>
      <c r="IF59" s="1179"/>
      <c r="IG59" s="1179"/>
      <c r="IH59" s="1179"/>
      <c r="II59" s="1179"/>
      <c r="IJ59" s="1179"/>
      <c r="IK59" s="1179"/>
      <c r="IL59" s="1179"/>
      <c r="IM59" s="1179"/>
      <c r="IN59" s="1179"/>
      <c r="IO59" s="1179"/>
      <c r="IP59" s="1179"/>
      <c r="IQ59" s="1179"/>
      <c r="IR59" s="1179"/>
      <c r="IS59" s="1179"/>
      <c r="IT59" s="1179"/>
      <c r="IU59" s="1179"/>
      <c r="IV59" s="1179"/>
    </row>
    <row r="60" spans="1:256">
      <c r="A60" s="997"/>
      <c r="B60" s="1014"/>
      <c r="C60" s="1026"/>
      <c r="D60" s="1026"/>
      <c r="E60" s="1040"/>
      <c r="F60" s="1052"/>
      <c r="G60" s="1058"/>
      <c r="H60" s="1065"/>
      <c r="I60" s="1068"/>
      <c r="J60" s="1074" t="s">
        <v>1051</v>
      </c>
      <c r="K60" s="1077"/>
      <c r="L60" s="1081"/>
      <c r="M60" s="1097"/>
      <c r="N60" s="1112"/>
      <c r="O60" s="1126"/>
      <c r="P60" s="1136"/>
      <c r="Q60" s="1138"/>
      <c r="R60" s="1141"/>
      <c r="S60" s="1141"/>
      <c r="T60" s="1141"/>
      <c r="U60" s="1146"/>
      <c r="V60" s="1153"/>
      <c r="W60" s="1164" t="s">
        <v>688</v>
      </c>
      <c r="X60" s="1176"/>
      <c r="Y60" s="1179"/>
      <c r="Z60" s="1179"/>
      <c r="AA60" s="1179"/>
      <c r="AB60" s="1179"/>
      <c r="AC60" s="1179"/>
      <c r="AD60" s="1179"/>
      <c r="AE60" s="1179"/>
      <c r="AF60" s="1179"/>
      <c r="AG60" s="1179"/>
      <c r="AH60" s="1179"/>
      <c r="AI60" s="1179"/>
      <c r="AJ60" s="1179"/>
      <c r="AK60" s="1179"/>
      <c r="AL60" s="1179"/>
      <c r="AM60" s="1179"/>
      <c r="AN60" s="1179"/>
      <c r="AO60" s="1179"/>
      <c r="AP60" s="1179"/>
      <c r="AQ60" s="1179"/>
      <c r="AR60" s="1179"/>
      <c r="AS60" s="1179"/>
      <c r="AT60" s="1179"/>
      <c r="AU60" s="1179"/>
      <c r="AV60" s="1179"/>
      <c r="AW60" s="1179"/>
      <c r="AX60" s="1179"/>
      <c r="AY60" s="1179"/>
      <c r="AZ60" s="1179"/>
      <c r="BA60" s="1179"/>
      <c r="BB60" s="1179"/>
      <c r="BC60" s="1179"/>
      <c r="BD60" s="1179"/>
      <c r="BE60" s="1179"/>
      <c r="BF60" s="1179"/>
      <c r="BG60" s="1179"/>
      <c r="BH60" s="1179"/>
      <c r="BI60" s="1179"/>
      <c r="BJ60" s="1179"/>
      <c r="BK60" s="1179"/>
      <c r="BL60" s="1179"/>
      <c r="BM60" s="1179"/>
      <c r="BN60" s="1179"/>
      <c r="BO60" s="1179"/>
      <c r="BP60" s="1179"/>
      <c r="BQ60" s="1179"/>
      <c r="BR60" s="1179"/>
      <c r="BS60" s="1179"/>
      <c r="BT60" s="1179"/>
      <c r="BU60" s="1179"/>
      <c r="BV60" s="1179"/>
      <c r="BW60" s="1179"/>
      <c r="BX60" s="1179"/>
      <c r="BY60" s="1179"/>
      <c r="BZ60" s="1179"/>
      <c r="CA60" s="1179"/>
      <c r="CB60" s="1179"/>
      <c r="CC60" s="1179"/>
      <c r="CD60" s="1179"/>
      <c r="CE60" s="1179"/>
      <c r="CF60" s="1179"/>
      <c r="CG60" s="1179"/>
      <c r="CH60" s="1179"/>
      <c r="CI60" s="1179"/>
      <c r="CJ60" s="1179"/>
      <c r="CK60" s="1179"/>
      <c r="CL60" s="1179"/>
      <c r="CM60" s="1179"/>
      <c r="CN60" s="1179"/>
      <c r="CO60" s="1179"/>
      <c r="CP60" s="1179"/>
      <c r="CQ60" s="1179"/>
      <c r="CR60" s="1179"/>
      <c r="CS60" s="1179"/>
      <c r="CT60" s="1179"/>
      <c r="CU60" s="1179"/>
      <c r="CV60" s="1179"/>
      <c r="CW60" s="1179"/>
      <c r="CX60" s="1179"/>
      <c r="CY60" s="1179"/>
      <c r="CZ60" s="1179"/>
      <c r="DA60" s="1179"/>
      <c r="DB60" s="1179"/>
      <c r="DC60" s="1179"/>
      <c r="DD60" s="1179"/>
      <c r="DE60" s="1179"/>
      <c r="DF60" s="1179"/>
      <c r="DG60" s="1179"/>
      <c r="DH60" s="1179"/>
      <c r="DI60" s="1179"/>
      <c r="DJ60" s="1179"/>
      <c r="DK60" s="1179"/>
      <c r="DL60" s="1179"/>
      <c r="DM60" s="1179"/>
      <c r="DN60" s="1179"/>
      <c r="DO60" s="1179"/>
      <c r="DP60" s="1179"/>
      <c r="DQ60" s="1179"/>
      <c r="DR60" s="1179"/>
      <c r="DS60" s="1179"/>
      <c r="DT60" s="1179"/>
      <c r="DU60" s="1179"/>
      <c r="DV60" s="1179"/>
      <c r="DW60" s="1179"/>
      <c r="DX60" s="1179"/>
      <c r="DY60" s="1179"/>
      <c r="DZ60" s="1179"/>
      <c r="EA60" s="1179"/>
      <c r="EB60" s="1179"/>
      <c r="EC60" s="1179"/>
      <c r="ED60" s="1179"/>
      <c r="EE60" s="1179"/>
      <c r="EF60" s="1179"/>
      <c r="EG60" s="1179"/>
      <c r="EH60" s="1179"/>
      <c r="EI60" s="1179"/>
      <c r="EJ60" s="1179"/>
      <c r="EK60" s="1179"/>
      <c r="EL60" s="1179"/>
      <c r="EM60" s="1179"/>
      <c r="EN60" s="1179"/>
      <c r="EO60" s="1179"/>
      <c r="EP60" s="1179"/>
      <c r="EQ60" s="1179"/>
      <c r="ER60" s="1179"/>
      <c r="ES60" s="1179"/>
      <c r="ET60" s="1179"/>
      <c r="EU60" s="1179"/>
      <c r="EV60" s="1179"/>
      <c r="EW60" s="1179"/>
      <c r="EX60" s="1179"/>
      <c r="EY60" s="1179"/>
      <c r="EZ60" s="1179"/>
      <c r="FA60" s="1179"/>
      <c r="FB60" s="1179"/>
      <c r="FC60" s="1179"/>
      <c r="FD60" s="1179"/>
      <c r="FE60" s="1179"/>
      <c r="FF60" s="1179"/>
      <c r="FG60" s="1179"/>
      <c r="FH60" s="1179"/>
      <c r="FI60" s="1179"/>
      <c r="FJ60" s="1179"/>
      <c r="FK60" s="1179"/>
      <c r="FL60" s="1179"/>
      <c r="FM60" s="1179"/>
      <c r="FN60" s="1179"/>
      <c r="FO60" s="1179"/>
      <c r="FP60" s="1179"/>
      <c r="FQ60" s="1179"/>
      <c r="FR60" s="1179"/>
      <c r="FS60" s="1179"/>
      <c r="FT60" s="1179"/>
      <c r="FU60" s="1179"/>
      <c r="FV60" s="1179"/>
      <c r="FW60" s="1179"/>
      <c r="FX60" s="1179"/>
      <c r="FY60" s="1179"/>
      <c r="FZ60" s="1179"/>
      <c r="GA60" s="1179"/>
      <c r="GB60" s="1179"/>
      <c r="GC60" s="1179"/>
      <c r="GD60" s="1179"/>
      <c r="GE60" s="1179"/>
      <c r="GF60" s="1179"/>
      <c r="GG60" s="1179"/>
      <c r="GH60" s="1179"/>
      <c r="GI60" s="1179"/>
      <c r="GJ60" s="1179"/>
      <c r="GK60" s="1179"/>
      <c r="GL60" s="1179"/>
      <c r="GM60" s="1179"/>
      <c r="GN60" s="1179"/>
      <c r="GO60" s="1179"/>
      <c r="GP60" s="1179"/>
      <c r="GQ60" s="1179"/>
      <c r="GR60" s="1179"/>
      <c r="GS60" s="1179"/>
      <c r="GT60" s="1179"/>
      <c r="GU60" s="1179"/>
      <c r="GV60" s="1179"/>
      <c r="GW60" s="1179"/>
      <c r="GX60" s="1179"/>
      <c r="GY60" s="1179"/>
      <c r="GZ60" s="1179"/>
      <c r="HA60" s="1179"/>
      <c r="HB60" s="1179"/>
      <c r="HC60" s="1179"/>
      <c r="HD60" s="1179"/>
      <c r="HE60" s="1179"/>
      <c r="HF60" s="1179"/>
      <c r="HG60" s="1179"/>
      <c r="HH60" s="1179"/>
      <c r="HI60" s="1179"/>
      <c r="HJ60" s="1179"/>
      <c r="HK60" s="1179"/>
      <c r="HL60" s="1179"/>
      <c r="HM60" s="1179"/>
      <c r="HN60" s="1179"/>
      <c r="HO60" s="1179"/>
      <c r="HP60" s="1179"/>
      <c r="HQ60" s="1179"/>
      <c r="HR60" s="1179"/>
      <c r="HS60" s="1179"/>
      <c r="HT60" s="1179"/>
      <c r="HU60" s="1179"/>
      <c r="HV60" s="1179"/>
      <c r="HW60" s="1179"/>
      <c r="HX60" s="1179"/>
      <c r="HY60" s="1179"/>
      <c r="HZ60" s="1179"/>
      <c r="IA60" s="1179"/>
      <c r="IB60" s="1179"/>
      <c r="IC60" s="1179"/>
      <c r="ID60" s="1179"/>
      <c r="IE60" s="1179"/>
      <c r="IF60" s="1179"/>
      <c r="IG60" s="1179"/>
      <c r="IH60" s="1179"/>
      <c r="II60" s="1179"/>
      <c r="IJ60" s="1179"/>
      <c r="IK60" s="1179"/>
      <c r="IL60" s="1179"/>
      <c r="IM60" s="1179"/>
      <c r="IN60" s="1179"/>
      <c r="IO60" s="1179"/>
      <c r="IP60" s="1179"/>
      <c r="IQ60" s="1179"/>
      <c r="IR60" s="1179"/>
      <c r="IS60" s="1179"/>
      <c r="IT60" s="1179"/>
      <c r="IU60" s="1179"/>
      <c r="IV60" s="1179"/>
    </row>
    <row r="61" spans="1:256">
      <c r="A61" s="997"/>
      <c r="B61" s="1018"/>
      <c r="C61" s="1030"/>
      <c r="D61" s="1030"/>
      <c r="E61" s="1044"/>
      <c r="F61" s="1052"/>
      <c r="G61" s="1058"/>
      <c r="H61" s="1065"/>
      <c r="I61" s="1068"/>
      <c r="J61" s="1052"/>
      <c r="K61" s="1058"/>
      <c r="L61" s="1065"/>
      <c r="M61" s="1094"/>
      <c r="N61" s="1116"/>
      <c r="O61" s="1127"/>
      <c r="P61" s="1136"/>
      <c r="Q61" s="1138"/>
      <c r="R61" s="1141"/>
      <c r="S61" s="1141"/>
      <c r="T61" s="1141"/>
      <c r="U61" s="1146"/>
      <c r="V61" s="1153"/>
      <c r="W61" s="1163"/>
      <c r="X61" s="1175"/>
      <c r="Y61" s="1179"/>
      <c r="Z61" s="1179"/>
      <c r="AA61" s="1179"/>
      <c r="AB61" s="1179"/>
      <c r="AC61" s="1179"/>
      <c r="AD61" s="1179"/>
      <c r="AE61" s="1179"/>
      <c r="AF61" s="1179"/>
      <c r="AG61" s="1179"/>
      <c r="AH61" s="1179"/>
      <c r="AI61" s="1179"/>
      <c r="AJ61" s="1179"/>
      <c r="AK61" s="1179"/>
      <c r="AL61" s="1179"/>
      <c r="AM61" s="1179"/>
      <c r="AN61" s="1179"/>
      <c r="AO61" s="1179"/>
      <c r="AP61" s="1179"/>
      <c r="AQ61" s="1179"/>
      <c r="AR61" s="1179"/>
      <c r="AS61" s="1179"/>
      <c r="AT61" s="1179"/>
      <c r="AU61" s="1179"/>
      <c r="AV61" s="1179"/>
      <c r="AW61" s="1179"/>
      <c r="AX61" s="1179"/>
      <c r="AY61" s="1179"/>
      <c r="AZ61" s="1179"/>
      <c r="BA61" s="1179"/>
      <c r="BB61" s="1179"/>
      <c r="BC61" s="1179"/>
      <c r="BD61" s="1179"/>
      <c r="BE61" s="1179"/>
      <c r="BF61" s="1179"/>
      <c r="BG61" s="1179"/>
      <c r="BH61" s="1179"/>
      <c r="BI61" s="1179"/>
      <c r="BJ61" s="1179"/>
      <c r="BK61" s="1179"/>
      <c r="BL61" s="1179"/>
      <c r="BM61" s="1179"/>
      <c r="BN61" s="1179"/>
      <c r="BO61" s="1179"/>
      <c r="BP61" s="1179"/>
      <c r="BQ61" s="1179"/>
      <c r="BR61" s="1179"/>
      <c r="BS61" s="1179"/>
      <c r="BT61" s="1179"/>
      <c r="BU61" s="1179"/>
      <c r="BV61" s="1179"/>
      <c r="BW61" s="1179"/>
      <c r="BX61" s="1179"/>
      <c r="BY61" s="1179"/>
      <c r="BZ61" s="1179"/>
      <c r="CA61" s="1179"/>
      <c r="CB61" s="1179"/>
      <c r="CC61" s="1179"/>
      <c r="CD61" s="1179"/>
      <c r="CE61" s="1179"/>
      <c r="CF61" s="1179"/>
      <c r="CG61" s="1179"/>
      <c r="CH61" s="1179"/>
      <c r="CI61" s="1179"/>
      <c r="CJ61" s="1179"/>
      <c r="CK61" s="1179"/>
      <c r="CL61" s="1179"/>
      <c r="CM61" s="1179"/>
      <c r="CN61" s="1179"/>
      <c r="CO61" s="1179"/>
      <c r="CP61" s="1179"/>
      <c r="CQ61" s="1179"/>
      <c r="CR61" s="1179"/>
      <c r="CS61" s="1179"/>
      <c r="CT61" s="1179"/>
      <c r="CU61" s="1179"/>
      <c r="CV61" s="1179"/>
      <c r="CW61" s="1179"/>
      <c r="CX61" s="1179"/>
      <c r="CY61" s="1179"/>
      <c r="CZ61" s="1179"/>
      <c r="DA61" s="1179"/>
      <c r="DB61" s="1179"/>
      <c r="DC61" s="1179"/>
      <c r="DD61" s="1179"/>
      <c r="DE61" s="1179"/>
      <c r="DF61" s="1179"/>
      <c r="DG61" s="1179"/>
      <c r="DH61" s="1179"/>
      <c r="DI61" s="1179"/>
      <c r="DJ61" s="1179"/>
      <c r="DK61" s="1179"/>
      <c r="DL61" s="1179"/>
      <c r="DM61" s="1179"/>
      <c r="DN61" s="1179"/>
      <c r="DO61" s="1179"/>
      <c r="DP61" s="1179"/>
      <c r="DQ61" s="1179"/>
      <c r="DR61" s="1179"/>
      <c r="DS61" s="1179"/>
      <c r="DT61" s="1179"/>
      <c r="DU61" s="1179"/>
      <c r="DV61" s="1179"/>
      <c r="DW61" s="1179"/>
      <c r="DX61" s="1179"/>
      <c r="DY61" s="1179"/>
      <c r="DZ61" s="1179"/>
      <c r="EA61" s="1179"/>
      <c r="EB61" s="1179"/>
      <c r="EC61" s="1179"/>
      <c r="ED61" s="1179"/>
      <c r="EE61" s="1179"/>
      <c r="EF61" s="1179"/>
      <c r="EG61" s="1179"/>
      <c r="EH61" s="1179"/>
      <c r="EI61" s="1179"/>
      <c r="EJ61" s="1179"/>
      <c r="EK61" s="1179"/>
      <c r="EL61" s="1179"/>
      <c r="EM61" s="1179"/>
      <c r="EN61" s="1179"/>
      <c r="EO61" s="1179"/>
      <c r="EP61" s="1179"/>
      <c r="EQ61" s="1179"/>
      <c r="ER61" s="1179"/>
      <c r="ES61" s="1179"/>
      <c r="ET61" s="1179"/>
      <c r="EU61" s="1179"/>
      <c r="EV61" s="1179"/>
      <c r="EW61" s="1179"/>
      <c r="EX61" s="1179"/>
      <c r="EY61" s="1179"/>
      <c r="EZ61" s="1179"/>
      <c r="FA61" s="1179"/>
      <c r="FB61" s="1179"/>
      <c r="FC61" s="1179"/>
      <c r="FD61" s="1179"/>
      <c r="FE61" s="1179"/>
      <c r="FF61" s="1179"/>
      <c r="FG61" s="1179"/>
      <c r="FH61" s="1179"/>
      <c r="FI61" s="1179"/>
      <c r="FJ61" s="1179"/>
      <c r="FK61" s="1179"/>
      <c r="FL61" s="1179"/>
      <c r="FM61" s="1179"/>
      <c r="FN61" s="1179"/>
      <c r="FO61" s="1179"/>
      <c r="FP61" s="1179"/>
      <c r="FQ61" s="1179"/>
      <c r="FR61" s="1179"/>
      <c r="FS61" s="1179"/>
      <c r="FT61" s="1179"/>
      <c r="FU61" s="1179"/>
      <c r="FV61" s="1179"/>
      <c r="FW61" s="1179"/>
      <c r="FX61" s="1179"/>
      <c r="FY61" s="1179"/>
      <c r="FZ61" s="1179"/>
      <c r="GA61" s="1179"/>
      <c r="GB61" s="1179"/>
      <c r="GC61" s="1179"/>
      <c r="GD61" s="1179"/>
      <c r="GE61" s="1179"/>
      <c r="GF61" s="1179"/>
      <c r="GG61" s="1179"/>
      <c r="GH61" s="1179"/>
      <c r="GI61" s="1179"/>
      <c r="GJ61" s="1179"/>
      <c r="GK61" s="1179"/>
      <c r="GL61" s="1179"/>
      <c r="GM61" s="1179"/>
      <c r="GN61" s="1179"/>
      <c r="GO61" s="1179"/>
      <c r="GP61" s="1179"/>
      <c r="GQ61" s="1179"/>
      <c r="GR61" s="1179"/>
      <c r="GS61" s="1179"/>
      <c r="GT61" s="1179"/>
      <c r="GU61" s="1179"/>
      <c r="GV61" s="1179"/>
      <c r="GW61" s="1179"/>
      <c r="GX61" s="1179"/>
      <c r="GY61" s="1179"/>
      <c r="GZ61" s="1179"/>
      <c r="HA61" s="1179"/>
      <c r="HB61" s="1179"/>
      <c r="HC61" s="1179"/>
      <c r="HD61" s="1179"/>
      <c r="HE61" s="1179"/>
      <c r="HF61" s="1179"/>
      <c r="HG61" s="1179"/>
      <c r="HH61" s="1179"/>
      <c r="HI61" s="1179"/>
      <c r="HJ61" s="1179"/>
      <c r="HK61" s="1179"/>
      <c r="HL61" s="1179"/>
      <c r="HM61" s="1179"/>
      <c r="HN61" s="1179"/>
      <c r="HO61" s="1179"/>
      <c r="HP61" s="1179"/>
      <c r="HQ61" s="1179"/>
      <c r="HR61" s="1179"/>
      <c r="HS61" s="1179"/>
      <c r="HT61" s="1179"/>
      <c r="HU61" s="1179"/>
      <c r="HV61" s="1179"/>
      <c r="HW61" s="1179"/>
      <c r="HX61" s="1179"/>
      <c r="HY61" s="1179"/>
      <c r="HZ61" s="1179"/>
      <c r="IA61" s="1179"/>
      <c r="IB61" s="1179"/>
      <c r="IC61" s="1179"/>
      <c r="ID61" s="1179"/>
      <c r="IE61" s="1179"/>
      <c r="IF61" s="1179"/>
      <c r="IG61" s="1179"/>
      <c r="IH61" s="1179"/>
      <c r="II61" s="1179"/>
      <c r="IJ61" s="1179"/>
      <c r="IK61" s="1179"/>
      <c r="IL61" s="1179"/>
      <c r="IM61" s="1179"/>
      <c r="IN61" s="1179"/>
      <c r="IO61" s="1179"/>
      <c r="IP61" s="1179"/>
      <c r="IQ61" s="1179"/>
      <c r="IR61" s="1179"/>
      <c r="IS61" s="1179"/>
      <c r="IT61" s="1179"/>
      <c r="IU61" s="1179"/>
      <c r="IV61" s="1179"/>
    </row>
    <row r="62" spans="1:256">
      <c r="A62" s="998"/>
      <c r="B62" s="1019"/>
      <c r="C62" s="1031"/>
      <c r="D62" s="1031"/>
      <c r="E62" s="1045"/>
      <c r="F62" s="1053"/>
      <c r="G62" s="1059"/>
      <c r="H62" s="1066"/>
      <c r="I62" s="1069"/>
      <c r="J62" s="1053"/>
      <c r="K62" s="1059"/>
      <c r="L62" s="1066"/>
      <c r="M62" s="1098"/>
      <c r="N62" s="1118"/>
      <c r="O62" s="1131"/>
      <c r="P62" s="1095"/>
      <c r="Q62" s="1139"/>
      <c r="R62" s="1142"/>
      <c r="S62" s="1142"/>
      <c r="T62" s="1142"/>
      <c r="U62" s="1147"/>
      <c r="V62" s="1154"/>
      <c r="W62" s="1165"/>
      <c r="X62" s="1177"/>
      <c r="Y62" s="1179"/>
      <c r="Z62" s="1179"/>
      <c r="AA62" s="1179"/>
      <c r="AB62" s="1179"/>
      <c r="AC62" s="1179"/>
      <c r="AD62" s="1179"/>
      <c r="AE62" s="1179"/>
      <c r="AF62" s="1179"/>
      <c r="AG62" s="1179"/>
      <c r="AH62" s="1179"/>
      <c r="AI62" s="1179"/>
      <c r="AJ62" s="1179"/>
      <c r="AK62" s="1179"/>
      <c r="AL62" s="1179"/>
      <c r="AM62" s="1179"/>
      <c r="AN62" s="1179"/>
      <c r="AO62" s="1179"/>
      <c r="AP62" s="1179"/>
      <c r="AQ62" s="1179"/>
      <c r="AR62" s="1179"/>
      <c r="AS62" s="1179"/>
      <c r="AT62" s="1179"/>
      <c r="AU62" s="1179"/>
      <c r="AV62" s="1179"/>
      <c r="AW62" s="1179"/>
      <c r="AX62" s="1179"/>
      <c r="AY62" s="1179"/>
      <c r="AZ62" s="1179"/>
      <c r="BA62" s="1179"/>
      <c r="BB62" s="1179"/>
      <c r="BC62" s="1179"/>
      <c r="BD62" s="1179"/>
      <c r="BE62" s="1179"/>
      <c r="BF62" s="1179"/>
      <c r="BG62" s="1179"/>
      <c r="BH62" s="1179"/>
      <c r="BI62" s="1179"/>
      <c r="BJ62" s="1179"/>
      <c r="BK62" s="1179"/>
      <c r="BL62" s="1179"/>
      <c r="BM62" s="1179"/>
      <c r="BN62" s="1179"/>
      <c r="BO62" s="1179"/>
      <c r="BP62" s="1179"/>
      <c r="BQ62" s="1179"/>
      <c r="BR62" s="1179"/>
      <c r="BS62" s="1179"/>
      <c r="BT62" s="1179"/>
      <c r="BU62" s="1179"/>
      <c r="BV62" s="1179"/>
      <c r="BW62" s="1179"/>
      <c r="BX62" s="1179"/>
      <c r="BY62" s="1179"/>
      <c r="BZ62" s="1179"/>
      <c r="CA62" s="1179"/>
      <c r="CB62" s="1179"/>
      <c r="CC62" s="1179"/>
      <c r="CD62" s="1179"/>
      <c r="CE62" s="1179"/>
      <c r="CF62" s="1179"/>
      <c r="CG62" s="1179"/>
      <c r="CH62" s="1179"/>
      <c r="CI62" s="1179"/>
      <c r="CJ62" s="1179"/>
      <c r="CK62" s="1179"/>
      <c r="CL62" s="1179"/>
      <c r="CM62" s="1179"/>
      <c r="CN62" s="1179"/>
      <c r="CO62" s="1179"/>
      <c r="CP62" s="1179"/>
      <c r="CQ62" s="1179"/>
      <c r="CR62" s="1179"/>
      <c r="CS62" s="1179"/>
      <c r="CT62" s="1179"/>
      <c r="CU62" s="1179"/>
      <c r="CV62" s="1179"/>
      <c r="CW62" s="1179"/>
      <c r="CX62" s="1179"/>
      <c r="CY62" s="1179"/>
      <c r="CZ62" s="1179"/>
      <c r="DA62" s="1179"/>
      <c r="DB62" s="1179"/>
      <c r="DC62" s="1179"/>
      <c r="DD62" s="1179"/>
      <c r="DE62" s="1179"/>
      <c r="DF62" s="1179"/>
      <c r="DG62" s="1179"/>
      <c r="DH62" s="1179"/>
      <c r="DI62" s="1179"/>
      <c r="DJ62" s="1179"/>
      <c r="DK62" s="1179"/>
      <c r="DL62" s="1179"/>
      <c r="DM62" s="1179"/>
      <c r="DN62" s="1179"/>
      <c r="DO62" s="1179"/>
      <c r="DP62" s="1179"/>
      <c r="DQ62" s="1179"/>
      <c r="DR62" s="1179"/>
      <c r="DS62" s="1179"/>
      <c r="DT62" s="1179"/>
      <c r="DU62" s="1179"/>
      <c r="DV62" s="1179"/>
      <c r="DW62" s="1179"/>
      <c r="DX62" s="1179"/>
      <c r="DY62" s="1179"/>
      <c r="DZ62" s="1179"/>
      <c r="EA62" s="1179"/>
      <c r="EB62" s="1179"/>
      <c r="EC62" s="1179"/>
      <c r="ED62" s="1179"/>
      <c r="EE62" s="1179"/>
      <c r="EF62" s="1179"/>
      <c r="EG62" s="1179"/>
      <c r="EH62" s="1179"/>
      <c r="EI62" s="1179"/>
      <c r="EJ62" s="1179"/>
      <c r="EK62" s="1179"/>
      <c r="EL62" s="1179"/>
      <c r="EM62" s="1179"/>
      <c r="EN62" s="1179"/>
      <c r="EO62" s="1179"/>
      <c r="EP62" s="1179"/>
      <c r="EQ62" s="1179"/>
      <c r="ER62" s="1179"/>
      <c r="ES62" s="1179"/>
      <c r="ET62" s="1179"/>
      <c r="EU62" s="1179"/>
      <c r="EV62" s="1179"/>
      <c r="EW62" s="1179"/>
      <c r="EX62" s="1179"/>
      <c r="EY62" s="1179"/>
      <c r="EZ62" s="1179"/>
      <c r="FA62" s="1179"/>
      <c r="FB62" s="1179"/>
      <c r="FC62" s="1179"/>
      <c r="FD62" s="1179"/>
      <c r="FE62" s="1179"/>
      <c r="FF62" s="1179"/>
      <c r="FG62" s="1179"/>
      <c r="FH62" s="1179"/>
      <c r="FI62" s="1179"/>
      <c r="FJ62" s="1179"/>
      <c r="FK62" s="1179"/>
      <c r="FL62" s="1179"/>
      <c r="FM62" s="1179"/>
      <c r="FN62" s="1179"/>
      <c r="FO62" s="1179"/>
      <c r="FP62" s="1179"/>
      <c r="FQ62" s="1179"/>
      <c r="FR62" s="1179"/>
      <c r="FS62" s="1179"/>
      <c r="FT62" s="1179"/>
      <c r="FU62" s="1179"/>
      <c r="FV62" s="1179"/>
      <c r="FW62" s="1179"/>
      <c r="FX62" s="1179"/>
      <c r="FY62" s="1179"/>
      <c r="FZ62" s="1179"/>
      <c r="GA62" s="1179"/>
      <c r="GB62" s="1179"/>
      <c r="GC62" s="1179"/>
      <c r="GD62" s="1179"/>
      <c r="GE62" s="1179"/>
      <c r="GF62" s="1179"/>
      <c r="GG62" s="1179"/>
      <c r="GH62" s="1179"/>
      <c r="GI62" s="1179"/>
      <c r="GJ62" s="1179"/>
      <c r="GK62" s="1179"/>
      <c r="GL62" s="1179"/>
      <c r="GM62" s="1179"/>
      <c r="GN62" s="1179"/>
      <c r="GO62" s="1179"/>
      <c r="GP62" s="1179"/>
      <c r="GQ62" s="1179"/>
      <c r="GR62" s="1179"/>
      <c r="GS62" s="1179"/>
      <c r="GT62" s="1179"/>
      <c r="GU62" s="1179"/>
      <c r="GV62" s="1179"/>
      <c r="GW62" s="1179"/>
      <c r="GX62" s="1179"/>
      <c r="GY62" s="1179"/>
      <c r="GZ62" s="1179"/>
      <c r="HA62" s="1179"/>
      <c r="HB62" s="1179"/>
      <c r="HC62" s="1179"/>
      <c r="HD62" s="1179"/>
      <c r="HE62" s="1179"/>
      <c r="HF62" s="1179"/>
      <c r="HG62" s="1179"/>
      <c r="HH62" s="1179"/>
      <c r="HI62" s="1179"/>
      <c r="HJ62" s="1179"/>
      <c r="HK62" s="1179"/>
      <c r="HL62" s="1179"/>
      <c r="HM62" s="1179"/>
      <c r="HN62" s="1179"/>
      <c r="HO62" s="1179"/>
      <c r="HP62" s="1179"/>
      <c r="HQ62" s="1179"/>
      <c r="HR62" s="1179"/>
      <c r="HS62" s="1179"/>
      <c r="HT62" s="1179"/>
      <c r="HU62" s="1179"/>
      <c r="HV62" s="1179"/>
      <c r="HW62" s="1179"/>
      <c r="HX62" s="1179"/>
      <c r="HY62" s="1179"/>
      <c r="HZ62" s="1179"/>
      <c r="IA62" s="1179"/>
      <c r="IB62" s="1179"/>
      <c r="IC62" s="1179"/>
      <c r="ID62" s="1179"/>
      <c r="IE62" s="1179"/>
      <c r="IF62" s="1179"/>
      <c r="IG62" s="1179"/>
      <c r="IH62" s="1179"/>
      <c r="II62" s="1179"/>
      <c r="IJ62" s="1179"/>
      <c r="IK62" s="1179"/>
      <c r="IL62" s="1179"/>
      <c r="IM62" s="1179"/>
      <c r="IN62" s="1179"/>
      <c r="IO62" s="1179"/>
      <c r="IP62" s="1179"/>
      <c r="IQ62" s="1179"/>
      <c r="IR62" s="1179"/>
      <c r="IS62" s="1179"/>
      <c r="IT62" s="1179"/>
      <c r="IU62" s="1179"/>
      <c r="IV62" s="1179"/>
    </row>
    <row r="63" spans="1:256">
      <c r="A63" s="999" t="s">
        <v>1068</v>
      </c>
      <c r="B63" s="999"/>
      <c r="C63" s="999"/>
      <c r="D63" s="999"/>
      <c r="E63" s="1046"/>
      <c r="F63" s="1046"/>
      <c r="G63" s="1046"/>
      <c r="H63" s="999"/>
      <c r="I63" s="999"/>
      <c r="J63" s="999"/>
      <c r="K63" s="999"/>
      <c r="L63" s="999"/>
      <c r="M63" s="1099"/>
      <c r="N63" s="1099"/>
      <c r="O63" s="1099"/>
      <c r="P63" s="1099"/>
      <c r="Q63" s="999" t="s">
        <v>30</v>
      </c>
      <c r="R63" s="1001"/>
      <c r="S63" s="1001"/>
      <c r="T63" s="1001"/>
      <c r="U63" s="1001"/>
      <c r="V63" s="1001"/>
      <c r="W63" s="1001"/>
      <c r="X63" s="1001"/>
      <c r="Y63" s="1001"/>
      <c r="Z63" s="1005"/>
      <c r="AA63" s="1005"/>
      <c r="AB63" s="1005"/>
      <c r="AC63" s="1005"/>
      <c r="AD63" s="1005"/>
      <c r="AE63" s="1005"/>
      <c r="AF63" s="1005"/>
      <c r="AG63" s="1005"/>
      <c r="AH63" s="1005"/>
      <c r="AI63" s="1005"/>
      <c r="AJ63" s="1005"/>
      <c r="AK63" s="1005"/>
      <c r="AL63" s="1005"/>
      <c r="AM63" s="1005"/>
      <c r="AN63" s="1005"/>
      <c r="AO63" s="1005"/>
      <c r="AP63" s="1005"/>
      <c r="AQ63" s="1005"/>
      <c r="AR63" s="1005"/>
      <c r="AS63" s="1005"/>
      <c r="AT63" s="1005"/>
      <c r="AU63" s="1005"/>
      <c r="AV63" s="1005"/>
      <c r="AW63" s="1005"/>
      <c r="AX63" s="1005"/>
      <c r="AY63" s="1005"/>
      <c r="AZ63" s="1005"/>
      <c r="BA63" s="1005"/>
      <c r="BB63" s="1005"/>
      <c r="BC63" s="1005"/>
      <c r="BD63" s="1005"/>
      <c r="BE63" s="1005"/>
      <c r="BF63" s="1005"/>
      <c r="BG63" s="1005"/>
      <c r="BH63" s="1005"/>
      <c r="BI63" s="1005"/>
      <c r="BJ63" s="1005"/>
      <c r="BK63" s="1005"/>
      <c r="BL63" s="1005"/>
      <c r="BM63" s="1005"/>
      <c r="BN63" s="1005"/>
      <c r="BO63" s="1005"/>
      <c r="BP63" s="1005"/>
      <c r="BQ63" s="1005"/>
      <c r="BR63" s="1005"/>
      <c r="BS63" s="1005"/>
      <c r="BT63" s="1005"/>
      <c r="BU63" s="1005"/>
      <c r="BV63" s="1005"/>
      <c r="BW63" s="1005"/>
      <c r="BX63" s="1005"/>
      <c r="BY63" s="1005"/>
      <c r="BZ63" s="1005"/>
      <c r="CA63" s="1005"/>
      <c r="CB63" s="1005"/>
      <c r="CC63" s="1005"/>
      <c r="CD63" s="1005"/>
      <c r="CE63" s="1005"/>
      <c r="CF63" s="1005"/>
      <c r="CG63" s="1005"/>
      <c r="CH63" s="1005"/>
      <c r="CI63" s="1005"/>
      <c r="CJ63" s="1005"/>
      <c r="CK63" s="1005"/>
      <c r="CL63" s="1005"/>
      <c r="CM63" s="1005"/>
      <c r="CN63" s="1005"/>
      <c r="CO63" s="1005"/>
      <c r="CP63" s="1005"/>
      <c r="CQ63" s="1005"/>
      <c r="CR63" s="1005"/>
      <c r="CS63" s="1005"/>
      <c r="CT63" s="1005"/>
      <c r="CU63" s="1005"/>
      <c r="CV63" s="1005"/>
      <c r="CW63" s="1005"/>
      <c r="CX63" s="1005"/>
      <c r="CY63" s="1005"/>
      <c r="CZ63" s="1005"/>
      <c r="DA63" s="1005"/>
      <c r="DB63" s="1005"/>
      <c r="DC63" s="1005"/>
      <c r="DD63" s="1005"/>
      <c r="DE63" s="1005"/>
      <c r="DF63" s="1005"/>
      <c r="DG63" s="1005"/>
      <c r="DH63" s="1005"/>
      <c r="DI63" s="1005"/>
      <c r="DJ63" s="1005"/>
      <c r="DK63" s="1005"/>
      <c r="DL63" s="1005"/>
      <c r="DM63" s="1005"/>
      <c r="DN63" s="1005"/>
      <c r="DO63" s="1005"/>
      <c r="DP63" s="1005"/>
      <c r="DQ63" s="1005"/>
      <c r="DR63" s="1005"/>
      <c r="DS63" s="1005"/>
      <c r="DT63" s="1005"/>
      <c r="DU63" s="1005"/>
      <c r="DV63" s="1005"/>
      <c r="DW63" s="1005"/>
      <c r="DX63" s="1005"/>
      <c r="DY63" s="1005"/>
      <c r="DZ63" s="1005"/>
      <c r="EA63" s="1005"/>
      <c r="EB63" s="1005"/>
      <c r="EC63" s="1005"/>
      <c r="ED63" s="1005"/>
      <c r="EE63" s="1005"/>
      <c r="EF63" s="1005"/>
      <c r="EG63" s="1005"/>
      <c r="EH63" s="1005"/>
      <c r="EI63" s="1005"/>
      <c r="EJ63" s="1005"/>
      <c r="EK63" s="1005"/>
      <c r="EL63" s="1005"/>
      <c r="EM63" s="1005"/>
      <c r="EN63" s="1005"/>
      <c r="EO63" s="1005"/>
      <c r="EP63" s="1005"/>
      <c r="EQ63" s="1005"/>
      <c r="ER63" s="1005"/>
      <c r="ES63" s="1005"/>
      <c r="ET63" s="1005"/>
      <c r="EU63" s="1005"/>
      <c r="EV63" s="1005"/>
      <c r="EW63" s="1005"/>
      <c r="EX63" s="1005"/>
      <c r="EY63" s="1005"/>
      <c r="EZ63" s="1005"/>
      <c r="FA63" s="1005"/>
      <c r="FB63" s="1005"/>
      <c r="FC63" s="1005"/>
      <c r="FD63" s="1005"/>
      <c r="FE63" s="1005"/>
      <c r="FF63" s="1005"/>
      <c r="FG63" s="1005"/>
      <c r="FH63" s="1005"/>
      <c r="FI63" s="1005"/>
      <c r="FJ63" s="1005"/>
      <c r="FK63" s="1005"/>
      <c r="FL63" s="1005"/>
      <c r="FM63" s="1005"/>
      <c r="FN63" s="1005"/>
      <c r="FO63" s="1005"/>
      <c r="FP63" s="1005"/>
      <c r="FQ63" s="1005"/>
      <c r="FR63" s="1005"/>
      <c r="FS63" s="1005"/>
      <c r="FT63" s="1005"/>
      <c r="FU63" s="1005"/>
      <c r="FV63" s="1005"/>
      <c r="FW63" s="1005"/>
      <c r="FX63" s="1005"/>
      <c r="FY63" s="1005"/>
      <c r="FZ63" s="1005"/>
      <c r="GA63" s="1005"/>
      <c r="GB63" s="1005"/>
      <c r="GC63" s="1005"/>
      <c r="GD63" s="1005"/>
      <c r="GE63" s="1005"/>
      <c r="GF63" s="1005"/>
      <c r="GG63" s="1005"/>
      <c r="GH63" s="1005"/>
      <c r="GI63" s="1005"/>
      <c r="GJ63" s="1005"/>
      <c r="GK63" s="1005"/>
      <c r="GL63" s="1005"/>
      <c r="GM63" s="1005"/>
      <c r="GN63" s="1005"/>
      <c r="GO63" s="1005"/>
      <c r="GP63" s="1005"/>
      <c r="GQ63" s="1005"/>
      <c r="GR63" s="1005"/>
      <c r="GS63" s="1005"/>
      <c r="GT63" s="1005"/>
      <c r="GU63" s="1005"/>
      <c r="GV63" s="1005"/>
      <c r="GW63" s="1005"/>
      <c r="GX63" s="1005"/>
      <c r="GY63" s="1005"/>
      <c r="GZ63" s="1005"/>
      <c r="HA63" s="1005"/>
      <c r="HB63" s="1005"/>
      <c r="HC63" s="1005"/>
      <c r="HD63" s="1005"/>
      <c r="HE63" s="1005"/>
      <c r="HF63" s="1005"/>
      <c r="HG63" s="1005"/>
      <c r="HH63" s="1005"/>
      <c r="HI63" s="1005"/>
      <c r="HJ63" s="1005"/>
      <c r="HK63" s="1005"/>
      <c r="HL63" s="1005"/>
      <c r="HM63" s="1005"/>
      <c r="HN63" s="1005"/>
      <c r="HO63" s="1005"/>
      <c r="HP63" s="1005"/>
      <c r="HQ63" s="1005"/>
      <c r="HR63" s="1005"/>
      <c r="HS63" s="1005"/>
      <c r="HT63" s="1005"/>
      <c r="HU63" s="1005"/>
      <c r="HV63" s="1005"/>
      <c r="HW63" s="1005"/>
      <c r="HX63" s="1005"/>
      <c r="HY63" s="1005"/>
      <c r="HZ63" s="1005"/>
      <c r="IA63" s="1005"/>
      <c r="IB63" s="1005"/>
      <c r="IC63" s="1005"/>
      <c r="ID63" s="1005"/>
      <c r="IE63" s="1005"/>
      <c r="IF63" s="1005"/>
      <c r="IG63" s="1005"/>
      <c r="IH63" s="1005"/>
      <c r="II63" s="1005"/>
      <c r="IJ63" s="1005"/>
      <c r="IK63" s="1005"/>
      <c r="IL63" s="1005"/>
      <c r="IM63" s="1005"/>
      <c r="IN63" s="1005"/>
      <c r="IO63" s="1005"/>
      <c r="IP63" s="1005"/>
      <c r="IQ63" s="1005"/>
      <c r="IR63" s="1005"/>
      <c r="IS63" s="1005"/>
      <c r="IT63" s="1005"/>
      <c r="IU63" s="1005"/>
      <c r="IV63" s="1005"/>
    </row>
    <row r="64" spans="1:256">
      <c r="A64" s="999"/>
      <c r="B64" s="999"/>
      <c r="C64" s="999"/>
      <c r="D64" s="999"/>
      <c r="E64" s="1046"/>
      <c r="F64" s="1046"/>
      <c r="G64" s="1046"/>
      <c r="H64" s="999"/>
      <c r="I64" s="999"/>
      <c r="J64" s="999"/>
      <c r="K64" s="999"/>
      <c r="L64" s="999"/>
      <c r="M64" s="1099"/>
      <c r="N64" s="1099"/>
      <c r="O64" s="1099"/>
      <c r="P64" s="1099"/>
      <c r="Q64" s="999" t="s">
        <v>1069</v>
      </c>
      <c r="R64" s="1001"/>
      <c r="S64" s="1001"/>
      <c r="T64" s="1001"/>
      <c r="U64" s="1001"/>
      <c r="V64" s="1001"/>
      <c r="W64" s="1001"/>
      <c r="X64" s="1001"/>
      <c r="Y64" s="1001"/>
      <c r="Z64" s="1005"/>
      <c r="AA64" s="1005"/>
      <c r="AB64" s="1005"/>
      <c r="AC64" s="1005"/>
      <c r="AD64" s="1005"/>
      <c r="AE64" s="1005"/>
      <c r="AF64" s="1005"/>
      <c r="AG64" s="1005"/>
      <c r="AH64" s="1005"/>
      <c r="AI64" s="1005"/>
      <c r="AJ64" s="1005"/>
      <c r="AK64" s="1005"/>
      <c r="AL64" s="1005"/>
      <c r="AM64" s="1005"/>
      <c r="AN64" s="1005"/>
      <c r="AO64" s="1005"/>
      <c r="AP64" s="1005"/>
      <c r="AQ64" s="1005"/>
      <c r="AR64" s="1005"/>
      <c r="AS64" s="1005"/>
      <c r="AT64" s="1005"/>
      <c r="AU64" s="1005"/>
      <c r="AV64" s="1005"/>
      <c r="AW64" s="1005"/>
      <c r="AX64" s="1005"/>
      <c r="AY64" s="1005"/>
      <c r="AZ64" s="1005"/>
      <c r="BA64" s="1005"/>
      <c r="BB64" s="1005"/>
      <c r="BC64" s="1005"/>
      <c r="BD64" s="1005"/>
      <c r="BE64" s="1005"/>
      <c r="BF64" s="1005"/>
      <c r="BG64" s="1005"/>
      <c r="BH64" s="1005"/>
      <c r="BI64" s="1005"/>
      <c r="BJ64" s="1005"/>
      <c r="BK64" s="1005"/>
      <c r="BL64" s="1005"/>
      <c r="BM64" s="1005"/>
      <c r="BN64" s="1005"/>
      <c r="BO64" s="1005"/>
      <c r="BP64" s="1005"/>
      <c r="BQ64" s="1005"/>
      <c r="BR64" s="1005"/>
      <c r="BS64" s="1005"/>
      <c r="BT64" s="1005"/>
      <c r="BU64" s="1005"/>
      <c r="BV64" s="1005"/>
      <c r="BW64" s="1005"/>
      <c r="BX64" s="1005"/>
      <c r="BY64" s="1005"/>
      <c r="BZ64" s="1005"/>
      <c r="CA64" s="1005"/>
      <c r="CB64" s="1005"/>
      <c r="CC64" s="1005"/>
      <c r="CD64" s="1005"/>
      <c r="CE64" s="1005"/>
      <c r="CF64" s="1005"/>
      <c r="CG64" s="1005"/>
      <c r="CH64" s="1005"/>
      <c r="CI64" s="1005"/>
      <c r="CJ64" s="1005"/>
      <c r="CK64" s="1005"/>
      <c r="CL64" s="1005"/>
      <c r="CM64" s="1005"/>
      <c r="CN64" s="1005"/>
      <c r="CO64" s="1005"/>
      <c r="CP64" s="1005"/>
      <c r="CQ64" s="1005"/>
      <c r="CR64" s="1005"/>
      <c r="CS64" s="1005"/>
      <c r="CT64" s="1005"/>
      <c r="CU64" s="1005"/>
      <c r="CV64" s="1005"/>
      <c r="CW64" s="1005"/>
      <c r="CX64" s="1005"/>
      <c r="CY64" s="1005"/>
      <c r="CZ64" s="1005"/>
      <c r="DA64" s="1005"/>
      <c r="DB64" s="1005"/>
      <c r="DC64" s="1005"/>
      <c r="DD64" s="1005"/>
      <c r="DE64" s="1005"/>
      <c r="DF64" s="1005"/>
      <c r="DG64" s="1005"/>
      <c r="DH64" s="1005"/>
      <c r="DI64" s="1005"/>
      <c r="DJ64" s="1005"/>
      <c r="DK64" s="1005"/>
      <c r="DL64" s="1005"/>
      <c r="DM64" s="1005"/>
      <c r="DN64" s="1005"/>
      <c r="DO64" s="1005"/>
      <c r="DP64" s="1005"/>
      <c r="DQ64" s="1005"/>
      <c r="DR64" s="1005"/>
      <c r="DS64" s="1005"/>
      <c r="DT64" s="1005"/>
      <c r="DU64" s="1005"/>
      <c r="DV64" s="1005"/>
      <c r="DW64" s="1005"/>
      <c r="DX64" s="1005"/>
      <c r="DY64" s="1005"/>
      <c r="DZ64" s="1005"/>
      <c r="EA64" s="1005"/>
      <c r="EB64" s="1005"/>
      <c r="EC64" s="1005"/>
      <c r="ED64" s="1005"/>
      <c r="EE64" s="1005"/>
      <c r="EF64" s="1005"/>
      <c r="EG64" s="1005"/>
      <c r="EH64" s="1005"/>
      <c r="EI64" s="1005"/>
      <c r="EJ64" s="1005"/>
      <c r="EK64" s="1005"/>
      <c r="EL64" s="1005"/>
      <c r="EM64" s="1005"/>
      <c r="EN64" s="1005"/>
      <c r="EO64" s="1005"/>
      <c r="EP64" s="1005"/>
      <c r="EQ64" s="1005"/>
      <c r="ER64" s="1005"/>
      <c r="ES64" s="1005"/>
      <c r="ET64" s="1005"/>
      <c r="EU64" s="1005"/>
      <c r="EV64" s="1005"/>
      <c r="EW64" s="1005"/>
      <c r="EX64" s="1005"/>
      <c r="EY64" s="1005"/>
      <c r="EZ64" s="1005"/>
      <c r="FA64" s="1005"/>
      <c r="FB64" s="1005"/>
      <c r="FC64" s="1005"/>
      <c r="FD64" s="1005"/>
      <c r="FE64" s="1005"/>
      <c r="FF64" s="1005"/>
      <c r="FG64" s="1005"/>
      <c r="FH64" s="1005"/>
      <c r="FI64" s="1005"/>
      <c r="FJ64" s="1005"/>
      <c r="FK64" s="1005"/>
      <c r="FL64" s="1005"/>
      <c r="FM64" s="1005"/>
      <c r="FN64" s="1005"/>
      <c r="FO64" s="1005"/>
      <c r="FP64" s="1005"/>
      <c r="FQ64" s="1005"/>
      <c r="FR64" s="1005"/>
      <c r="FS64" s="1005"/>
      <c r="FT64" s="1005"/>
      <c r="FU64" s="1005"/>
      <c r="FV64" s="1005"/>
      <c r="FW64" s="1005"/>
      <c r="FX64" s="1005"/>
      <c r="FY64" s="1005"/>
      <c r="FZ64" s="1005"/>
      <c r="GA64" s="1005"/>
      <c r="GB64" s="1005"/>
      <c r="GC64" s="1005"/>
      <c r="GD64" s="1005"/>
      <c r="GE64" s="1005"/>
      <c r="GF64" s="1005"/>
      <c r="GG64" s="1005"/>
      <c r="GH64" s="1005"/>
      <c r="GI64" s="1005"/>
      <c r="GJ64" s="1005"/>
      <c r="GK64" s="1005"/>
      <c r="GL64" s="1005"/>
      <c r="GM64" s="1005"/>
      <c r="GN64" s="1005"/>
      <c r="GO64" s="1005"/>
      <c r="GP64" s="1005"/>
      <c r="GQ64" s="1005"/>
      <c r="GR64" s="1005"/>
      <c r="GS64" s="1005"/>
      <c r="GT64" s="1005"/>
      <c r="GU64" s="1005"/>
      <c r="GV64" s="1005"/>
      <c r="GW64" s="1005"/>
      <c r="GX64" s="1005"/>
      <c r="GY64" s="1005"/>
      <c r="GZ64" s="1005"/>
      <c r="HA64" s="1005"/>
      <c r="HB64" s="1005"/>
      <c r="HC64" s="1005"/>
      <c r="HD64" s="1005"/>
      <c r="HE64" s="1005"/>
      <c r="HF64" s="1005"/>
      <c r="HG64" s="1005"/>
      <c r="HH64" s="1005"/>
      <c r="HI64" s="1005"/>
      <c r="HJ64" s="1005"/>
      <c r="HK64" s="1005"/>
      <c r="HL64" s="1005"/>
      <c r="HM64" s="1005"/>
      <c r="HN64" s="1005"/>
      <c r="HO64" s="1005"/>
      <c r="HP64" s="1005"/>
      <c r="HQ64" s="1005"/>
      <c r="HR64" s="1005"/>
      <c r="HS64" s="1005"/>
      <c r="HT64" s="1005"/>
      <c r="HU64" s="1005"/>
      <c r="HV64" s="1005"/>
      <c r="HW64" s="1005"/>
      <c r="HX64" s="1005"/>
      <c r="HY64" s="1005"/>
      <c r="HZ64" s="1005"/>
      <c r="IA64" s="1005"/>
      <c r="IB64" s="1005"/>
      <c r="IC64" s="1005"/>
      <c r="ID64" s="1005"/>
      <c r="IE64" s="1005"/>
      <c r="IF64" s="1005"/>
      <c r="IG64" s="1005"/>
      <c r="IH64" s="1005"/>
      <c r="II64" s="1005"/>
      <c r="IJ64" s="1005"/>
      <c r="IK64" s="1005"/>
      <c r="IL64" s="1005"/>
      <c r="IM64" s="1005"/>
      <c r="IN64" s="1005"/>
      <c r="IO64" s="1005"/>
      <c r="IP64" s="1005"/>
      <c r="IQ64" s="1005"/>
      <c r="IR64" s="1005"/>
      <c r="IS64" s="1005"/>
      <c r="IT64" s="1005"/>
      <c r="IU64" s="1005"/>
      <c r="IV64" s="1005"/>
    </row>
    <row r="65" spans="1:256" ht="2.25" customHeight="1">
      <c r="A65" s="999"/>
      <c r="B65" s="999"/>
      <c r="C65" s="999"/>
      <c r="D65" s="999"/>
      <c r="E65" s="1046"/>
      <c r="F65" s="1046"/>
      <c r="G65" s="1046"/>
      <c r="H65" s="999"/>
      <c r="I65" s="999"/>
      <c r="J65" s="999"/>
      <c r="K65" s="999"/>
      <c r="L65" s="999"/>
      <c r="M65" s="1000"/>
      <c r="N65" s="999"/>
      <c r="O65" s="999"/>
      <c r="P65" s="999"/>
      <c r="Q65" s="999"/>
      <c r="R65" s="999"/>
      <c r="S65" s="999"/>
      <c r="T65" s="999"/>
      <c r="U65" s="999"/>
      <c r="V65" s="999"/>
      <c r="W65" s="999"/>
      <c r="X65" s="999"/>
      <c r="Y65" s="1000"/>
      <c r="Z65" s="1005"/>
      <c r="AA65" s="1005"/>
      <c r="AB65" s="1005"/>
      <c r="AC65" s="1005"/>
      <c r="AD65" s="1005"/>
      <c r="AE65" s="1005"/>
      <c r="AF65" s="1005"/>
      <c r="AG65" s="1005"/>
      <c r="AH65" s="1005"/>
      <c r="AI65" s="1005"/>
      <c r="AJ65" s="1005"/>
      <c r="AK65" s="1005"/>
      <c r="AL65" s="1005"/>
      <c r="AM65" s="1005"/>
      <c r="AN65" s="1005"/>
      <c r="AO65" s="1005"/>
      <c r="AP65" s="1005"/>
      <c r="AQ65" s="1005"/>
      <c r="AR65" s="1005"/>
      <c r="AS65" s="1005"/>
      <c r="AT65" s="1005"/>
      <c r="AU65" s="1005"/>
      <c r="AV65" s="1005"/>
      <c r="AW65" s="1005"/>
      <c r="AX65" s="1005"/>
      <c r="AY65" s="1005"/>
      <c r="AZ65" s="1005"/>
      <c r="BA65" s="1005"/>
      <c r="BB65" s="1005"/>
      <c r="BC65" s="1005"/>
      <c r="BD65" s="1005"/>
      <c r="BE65" s="1005"/>
      <c r="BF65" s="1005"/>
      <c r="BG65" s="1005"/>
      <c r="BH65" s="1005"/>
      <c r="BI65" s="1005"/>
      <c r="BJ65" s="1005"/>
      <c r="BK65" s="1005"/>
      <c r="BL65" s="1005"/>
      <c r="BM65" s="1005"/>
      <c r="BN65" s="1005"/>
      <c r="BO65" s="1005"/>
      <c r="BP65" s="1005"/>
      <c r="BQ65" s="1005"/>
      <c r="BR65" s="1005"/>
      <c r="BS65" s="1005"/>
      <c r="BT65" s="1005"/>
      <c r="BU65" s="1005"/>
      <c r="BV65" s="1005"/>
      <c r="BW65" s="1005"/>
      <c r="BX65" s="1005"/>
      <c r="BY65" s="1005"/>
      <c r="BZ65" s="1005"/>
      <c r="CA65" s="1005"/>
      <c r="CB65" s="1005"/>
      <c r="CC65" s="1005"/>
      <c r="CD65" s="1005"/>
      <c r="CE65" s="1005"/>
      <c r="CF65" s="1005"/>
      <c r="CG65" s="1005"/>
      <c r="CH65" s="1005"/>
      <c r="CI65" s="1005"/>
      <c r="CJ65" s="1005"/>
      <c r="CK65" s="1005"/>
      <c r="CL65" s="1005"/>
      <c r="CM65" s="1005"/>
      <c r="CN65" s="1005"/>
      <c r="CO65" s="1005"/>
      <c r="CP65" s="1005"/>
      <c r="CQ65" s="1005"/>
      <c r="CR65" s="1005"/>
      <c r="CS65" s="1005"/>
      <c r="CT65" s="1005"/>
      <c r="CU65" s="1005"/>
      <c r="CV65" s="1005"/>
      <c r="CW65" s="1005"/>
      <c r="CX65" s="1005"/>
      <c r="CY65" s="1005"/>
      <c r="CZ65" s="1005"/>
      <c r="DA65" s="1005"/>
      <c r="DB65" s="1005"/>
      <c r="DC65" s="1005"/>
      <c r="DD65" s="1005"/>
      <c r="DE65" s="1005"/>
      <c r="DF65" s="1005"/>
      <c r="DG65" s="1005"/>
      <c r="DH65" s="1005"/>
      <c r="DI65" s="1005"/>
      <c r="DJ65" s="1005"/>
      <c r="DK65" s="1005"/>
      <c r="DL65" s="1005"/>
      <c r="DM65" s="1005"/>
      <c r="DN65" s="1005"/>
      <c r="DO65" s="1005"/>
      <c r="DP65" s="1005"/>
      <c r="DQ65" s="1005"/>
      <c r="DR65" s="1005"/>
      <c r="DS65" s="1005"/>
      <c r="DT65" s="1005"/>
      <c r="DU65" s="1005"/>
      <c r="DV65" s="1005"/>
      <c r="DW65" s="1005"/>
      <c r="DX65" s="1005"/>
      <c r="DY65" s="1005"/>
      <c r="DZ65" s="1005"/>
      <c r="EA65" s="1005"/>
      <c r="EB65" s="1005"/>
      <c r="EC65" s="1005"/>
      <c r="ED65" s="1005"/>
      <c r="EE65" s="1005"/>
      <c r="EF65" s="1005"/>
      <c r="EG65" s="1005"/>
      <c r="EH65" s="1005"/>
      <c r="EI65" s="1005"/>
      <c r="EJ65" s="1005"/>
      <c r="EK65" s="1005"/>
      <c r="EL65" s="1005"/>
      <c r="EM65" s="1005"/>
      <c r="EN65" s="1005"/>
      <c r="EO65" s="1005"/>
      <c r="EP65" s="1005"/>
      <c r="EQ65" s="1005"/>
      <c r="ER65" s="1005"/>
      <c r="ES65" s="1005"/>
      <c r="ET65" s="1005"/>
      <c r="EU65" s="1005"/>
      <c r="EV65" s="1005"/>
      <c r="EW65" s="1005"/>
      <c r="EX65" s="1005"/>
      <c r="EY65" s="1005"/>
      <c r="EZ65" s="1005"/>
      <c r="FA65" s="1005"/>
      <c r="FB65" s="1005"/>
      <c r="FC65" s="1005"/>
      <c r="FD65" s="1005"/>
      <c r="FE65" s="1005"/>
      <c r="FF65" s="1005"/>
      <c r="FG65" s="1005"/>
      <c r="FH65" s="1005"/>
      <c r="FI65" s="1005"/>
      <c r="FJ65" s="1005"/>
      <c r="FK65" s="1005"/>
      <c r="FL65" s="1005"/>
      <c r="FM65" s="1005"/>
      <c r="FN65" s="1005"/>
      <c r="FO65" s="1005"/>
      <c r="FP65" s="1005"/>
      <c r="FQ65" s="1005"/>
      <c r="FR65" s="1005"/>
      <c r="FS65" s="1005"/>
      <c r="FT65" s="1005"/>
      <c r="FU65" s="1005"/>
      <c r="FV65" s="1005"/>
      <c r="FW65" s="1005"/>
      <c r="FX65" s="1005"/>
      <c r="FY65" s="1005"/>
      <c r="FZ65" s="1005"/>
      <c r="GA65" s="1005"/>
      <c r="GB65" s="1005"/>
      <c r="GC65" s="1005"/>
      <c r="GD65" s="1005"/>
      <c r="GE65" s="1005"/>
      <c r="GF65" s="1005"/>
      <c r="GG65" s="1005"/>
      <c r="GH65" s="1005"/>
      <c r="GI65" s="1005"/>
      <c r="GJ65" s="1005"/>
      <c r="GK65" s="1005"/>
      <c r="GL65" s="1005"/>
      <c r="GM65" s="1005"/>
      <c r="GN65" s="1005"/>
      <c r="GO65" s="1005"/>
      <c r="GP65" s="1005"/>
      <c r="GQ65" s="1005"/>
      <c r="GR65" s="1005"/>
      <c r="GS65" s="1005"/>
      <c r="GT65" s="1005"/>
      <c r="GU65" s="1005"/>
      <c r="GV65" s="1005"/>
      <c r="GW65" s="1005"/>
      <c r="GX65" s="1005"/>
      <c r="GY65" s="1005"/>
      <c r="GZ65" s="1005"/>
      <c r="HA65" s="1005"/>
      <c r="HB65" s="1005"/>
      <c r="HC65" s="1005"/>
      <c r="HD65" s="1005"/>
      <c r="HE65" s="1005"/>
      <c r="HF65" s="1005"/>
      <c r="HG65" s="1005"/>
      <c r="HH65" s="1005"/>
      <c r="HI65" s="1005"/>
      <c r="HJ65" s="1005"/>
      <c r="HK65" s="1005"/>
      <c r="HL65" s="1005"/>
      <c r="HM65" s="1005"/>
      <c r="HN65" s="1005"/>
      <c r="HO65" s="1005"/>
      <c r="HP65" s="1005"/>
      <c r="HQ65" s="1005"/>
      <c r="HR65" s="1005"/>
      <c r="HS65" s="1005"/>
      <c r="HT65" s="1005"/>
      <c r="HU65" s="1005"/>
      <c r="HV65" s="1005"/>
      <c r="HW65" s="1005"/>
      <c r="HX65" s="1005"/>
      <c r="HY65" s="1005"/>
      <c r="HZ65" s="1005"/>
      <c r="IA65" s="1005"/>
      <c r="IB65" s="1005"/>
      <c r="IC65" s="1005"/>
      <c r="ID65" s="1005"/>
      <c r="IE65" s="1005"/>
      <c r="IF65" s="1005"/>
      <c r="IG65" s="1005"/>
      <c r="IH65" s="1005"/>
      <c r="II65" s="1005"/>
      <c r="IJ65" s="1005"/>
      <c r="IK65" s="1005"/>
      <c r="IL65" s="1005"/>
      <c r="IM65" s="1005"/>
      <c r="IN65" s="1005"/>
      <c r="IO65" s="1005"/>
      <c r="IP65" s="1005"/>
      <c r="IQ65" s="1005"/>
      <c r="IR65" s="1005"/>
      <c r="IS65" s="1005"/>
      <c r="IT65" s="1005"/>
      <c r="IU65" s="1005"/>
      <c r="IV65" s="1005"/>
    </row>
    <row r="66" spans="1:256">
      <c r="A66" s="999"/>
      <c r="B66" s="999" t="s">
        <v>666</v>
      </c>
      <c r="C66" s="999"/>
      <c r="D66" s="999"/>
      <c r="E66" s="999" t="s">
        <v>440</v>
      </c>
      <c r="F66" s="999"/>
      <c r="G66" s="999"/>
      <c r="H66" s="999"/>
      <c r="I66" s="999"/>
      <c r="J66" s="999"/>
      <c r="K66" s="999" t="s">
        <v>837</v>
      </c>
      <c r="L66" s="999"/>
      <c r="M66" s="1100" t="s">
        <v>1070</v>
      </c>
      <c r="N66" s="1100"/>
      <c r="O66" s="1100"/>
      <c r="P66" s="999"/>
      <c r="Q66" s="1002" t="s">
        <v>1071</v>
      </c>
      <c r="R66" s="1002"/>
      <c r="S66" s="1002"/>
      <c r="T66" s="1002"/>
      <c r="U66" s="1002"/>
      <c r="V66" s="1002"/>
      <c r="W66" s="1002"/>
      <c r="X66" s="1002"/>
      <c r="Y66" s="1002"/>
      <c r="Z66" s="1005"/>
      <c r="AA66" s="1005"/>
      <c r="AB66" s="1005"/>
      <c r="AC66" s="1005"/>
      <c r="AD66" s="1005"/>
      <c r="AE66" s="1005"/>
      <c r="AF66" s="1005"/>
      <c r="AG66" s="1005"/>
      <c r="AH66" s="1005"/>
      <c r="AI66" s="1005"/>
      <c r="AJ66" s="1005"/>
      <c r="AK66" s="1005"/>
      <c r="AL66" s="1005"/>
      <c r="AM66" s="1005"/>
      <c r="AN66" s="1005"/>
      <c r="AO66" s="1005"/>
      <c r="AP66" s="1005"/>
      <c r="AQ66" s="1005"/>
      <c r="AR66" s="1005"/>
      <c r="AS66" s="1005"/>
      <c r="AT66" s="1005"/>
      <c r="AU66" s="1005"/>
      <c r="AV66" s="1005"/>
      <c r="AW66" s="1005"/>
      <c r="AX66" s="1005"/>
      <c r="AY66" s="1005"/>
      <c r="AZ66" s="1005"/>
      <c r="BA66" s="1005"/>
      <c r="BB66" s="1005"/>
      <c r="BC66" s="1005"/>
      <c r="BD66" s="1005"/>
      <c r="BE66" s="1005"/>
      <c r="BF66" s="1005"/>
      <c r="BG66" s="1005"/>
      <c r="BH66" s="1005"/>
      <c r="BI66" s="1005"/>
      <c r="BJ66" s="1005"/>
      <c r="BK66" s="1005"/>
      <c r="BL66" s="1005"/>
      <c r="BM66" s="1005"/>
      <c r="BN66" s="1005"/>
      <c r="BO66" s="1005"/>
      <c r="BP66" s="1005"/>
      <c r="BQ66" s="1005"/>
      <c r="BR66" s="1005"/>
      <c r="BS66" s="1005"/>
      <c r="BT66" s="1005"/>
      <c r="BU66" s="1005"/>
      <c r="BV66" s="1005"/>
      <c r="BW66" s="1005"/>
      <c r="BX66" s="1005"/>
      <c r="BY66" s="1005"/>
      <c r="BZ66" s="1005"/>
      <c r="CA66" s="1005"/>
      <c r="CB66" s="1005"/>
      <c r="CC66" s="1005"/>
      <c r="CD66" s="1005"/>
      <c r="CE66" s="1005"/>
      <c r="CF66" s="1005"/>
      <c r="CG66" s="1005"/>
      <c r="CH66" s="1005"/>
      <c r="CI66" s="1005"/>
      <c r="CJ66" s="1005"/>
      <c r="CK66" s="1005"/>
      <c r="CL66" s="1005"/>
      <c r="CM66" s="1005"/>
      <c r="CN66" s="1005"/>
      <c r="CO66" s="1005"/>
      <c r="CP66" s="1005"/>
      <c r="CQ66" s="1005"/>
      <c r="CR66" s="1005"/>
      <c r="CS66" s="1005"/>
      <c r="CT66" s="1005"/>
      <c r="CU66" s="1005"/>
      <c r="CV66" s="1005"/>
      <c r="CW66" s="1005"/>
      <c r="CX66" s="1005"/>
      <c r="CY66" s="1005"/>
      <c r="CZ66" s="1005"/>
      <c r="DA66" s="1005"/>
      <c r="DB66" s="1005"/>
      <c r="DC66" s="1005"/>
      <c r="DD66" s="1005"/>
      <c r="DE66" s="1005"/>
      <c r="DF66" s="1005"/>
      <c r="DG66" s="1005"/>
      <c r="DH66" s="1005"/>
      <c r="DI66" s="1005"/>
      <c r="DJ66" s="1005"/>
      <c r="DK66" s="1005"/>
      <c r="DL66" s="1005"/>
      <c r="DM66" s="1005"/>
      <c r="DN66" s="1005"/>
      <c r="DO66" s="1005"/>
      <c r="DP66" s="1005"/>
      <c r="DQ66" s="1005"/>
      <c r="DR66" s="1005"/>
      <c r="DS66" s="1005"/>
      <c r="DT66" s="1005"/>
      <c r="DU66" s="1005"/>
      <c r="DV66" s="1005"/>
      <c r="DW66" s="1005"/>
      <c r="DX66" s="1005"/>
      <c r="DY66" s="1005"/>
      <c r="DZ66" s="1005"/>
      <c r="EA66" s="1005"/>
      <c r="EB66" s="1005"/>
      <c r="EC66" s="1005"/>
      <c r="ED66" s="1005"/>
      <c r="EE66" s="1005"/>
      <c r="EF66" s="1005"/>
      <c r="EG66" s="1005"/>
      <c r="EH66" s="1005"/>
      <c r="EI66" s="1005"/>
      <c r="EJ66" s="1005"/>
      <c r="EK66" s="1005"/>
      <c r="EL66" s="1005"/>
      <c r="EM66" s="1005"/>
      <c r="EN66" s="1005"/>
      <c r="EO66" s="1005"/>
      <c r="EP66" s="1005"/>
      <c r="EQ66" s="1005"/>
      <c r="ER66" s="1005"/>
      <c r="ES66" s="1005"/>
      <c r="ET66" s="1005"/>
      <c r="EU66" s="1005"/>
      <c r="EV66" s="1005"/>
      <c r="EW66" s="1005"/>
      <c r="EX66" s="1005"/>
      <c r="EY66" s="1005"/>
      <c r="EZ66" s="1005"/>
      <c r="FA66" s="1005"/>
      <c r="FB66" s="1005"/>
      <c r="FC66" s="1005"/>
      <c r="FD66" s="1005"/>
      <c r="FE66" s="1005"/>
      <c r="FF66" s="1005"/>
      <c r="FG66" s="1005"/>
      <c r="FH66" s="1005"/>
      <c r="FI66" s="1005"/>
      <c r="FJ66" s="1005"/>
      <c r="FK66" s="1005"/>
      <c r="FL66" s="1005"/>
      <c r="FM66" s="1005"/>
      <c r="FN66" s="1005"/>
      <c r="FO66" s="1005"/>
      <c r="FP66" s="1005"/>
      <c r="FQ66" s="1005"/>
      <c r="FR66" s="1005"/>
      <c r="FS66" s="1005"/>
      <c r="FT66" s="1005"/>
      <c r="FU66" s="1005"/>
      <c r="FV66" s="1005"/>
      <c r="FW66" s="1005"/>
      <c r="FX66" s="1005"/>
      <c r="FY66" s="1005"/>
      <c r="FZ66" s="1005"/>
      <c r="GA66" s="1005"/>
      <c r="GB66" s="1005"/>
      <c r="GC66" s="1005"/>
      <c r="GD66" s="1005"/>
      <c r="GE66" s="1005"/>
      <c r="GF66" s="1005"/>
      <c r="GG66" s="1005"/>
      <c r="GH66" s="1005"/>
      <c r="GI66" s="1005"/>
      <c r="GJ66" s="1005"/>
      <c r="GK66" s="1005"/>
      <c r="GL66" s="1005"/>
      <c r="GM66" s="1005"/>
      <c r="GN66" s="1005"/>
      <c r="GO66" s="1005"/>
      <c r="GP66" s="1005"/>
      <c r="GQ66" s="1005"/>
      <c r="GR66" s="1005"/>
      <c r="GS66" s="1005"/>
      <c r="GT66" s="1005"/>
      <c r="GU66" s="1005"/>
      <c r="GV66" s="1005"/>
      <c r="GW66" s="1005"/>
      <c r="GX66" s="1005"/>
      <c r="GY66" s="1005"/>
      <c r="GZ66" s="1005"/>
      <c r="HA66" s="1005"/>
      <c r="HB66" s="1005"/>
      <c r="HC66" s="1005"/>
      <c r="HD66" s="1005"/>
      <c r="HE66" s="1005"/>
      <c r="HF66" s="1005"/>
      <c r="HG66" s="1005"/>
      <c r="HH66" s="1005"/>
      <c r="HI66" s="1005"/>
      <c r="HJ66" s="1005"/>
      <c r="HK66" s="1005"/>
      <c r="HL66" s="1005"/>
      <c r="HM66" s="1005"/>
      <c r="HN66" s="1005"/>
      <c r="HO66" s="1005"/>
      <c r="HP66" s="1005"/>
      <c r="HQ66" s="1005"/>
      <c r="HR66" s="1005"/>
      <c r="HS66" s="1005"/>
      <c r="HT66" s="1005"/>
      <c r="HU66" s="1005"/>
      <c r="HV66" s="1005"/>
      <c r="HW66" s="1005"/>
      <c r="HX66" s="1005"/>
      <c r="HY66" s="1005"/>
      <c r="HZ66" s="1005"/>
      <c r="IA66" s="1005"/>
      <c r="IB66" s="1005"/>
      <c r="IC66" s="1005"/>
      <c r="ID66" s="1005"/>
      <c r="IE66" s="1005"/>
      <c r="IF66" s="1005"/>
      <c r="IG66" s="1005"/>
      <c r="IH66" s="1005"/>
      <c r="II66" s="1005"/>
      <c r="IJ66" s="1005"/>
      <c r="IK66" s="1005"/>
      <c r="IL66" s="1005"/>
      <c r="IM66" s="1005"/>
      <c r="IN66" s="1005"/>
      <c r="IO66" s="1005"/>
      <c r="IP66" s="1005"/>
      <c r="IQ66" s="1005"/>
      <c r="IR66" s="1005"/>
      <c r="IS66" s="1005"/>
      <c r="IT66" s="1005"/>
      <c r="IU66" s="1005"/>
      <c r="IV66" s="1005"/>
    </row>
    <row r="67" spans="1:256">
      <c r="A67" s="999"/>
      <c r="B67" s="999"/>
      <c r="C67" s="999"/>
      <c r="D67" s="999"/>
      <c r="E67" s="999"/>
      <c r="F67" s="999"/>
      <c r="G67" s="999"/>
      <c r="H67" s="999"/>
      <c r="I67" s="999"/>
      <c r="J67" s="999"/>
      <c r="K67" s="999"/>
      <c r="L67" s="999"/>
      <c r="M67" s="1000"/>
      <c r="N67" s="999"/>
      <c r="O67" s="999"/>
      <c r="P67" s="999"/>
      <c r="Q67" s="1002"/>
      <c r="R67" s="1002"/>
      <c r="S67" s="1002"/>
      <c r="T67" s="1002"/>
      <c r="U67" s="1002"/>
      <c r="V67" s="1002"/>
      <c r="W67" s="1002"/>
      <c r="X67" s="1002"/>
      <c r="Y67" s="1002"/>
      <c r="Z67" s="1005"/>
      <c r="AA67" s="1005"/>
      <c r="AB67" s="1005"/>
      <c r="AC67" s="1005"/>
      <c r="AD67" s="1005"/>
      <c r="AE67" s="1005"/>
      <c r="AF67" s="1005"/>
      <c r="AG67" s="1005"/>
      <c r="AH67" s="1005"/>
      <c r="AI67" s="1005"/>
      <c r="AJ67" s="1005"/>
      <c r="AK67" s="1005"/>
      <c r="AL67" s="1005"/>
      <c r="AM67" s="1005"/>
      <c r="AN67" s="1005"/>
      <c r="AO67" s="1005"/>
      <c r="AP67" s="1005"/>
      <c r="AQ67" s="1005"/>
      <c r="AR67" s="1005"/>
      <c r="AS67" s="1005"/>
      <c r="AT67" s="1005"/>
      <c r="AU67" s="1005"/>
      <c r="AV67" s="1005"/>
      <c r="AW67" s="1005"/>
      <c r="AX67" s="1005"/>
      <c r="AY67" s="1005"/>
      <c r="AZ67" s="1005"/>
      <c r="BA67" s="1005"/>
      <c r="BB67" s="1005"/>
      <c r="BC67" s="1005"/>
      <c r="BD67" s="1005"/>
      <c r="BE67" s="1005"/>
      <c r="BF67" s="1005"/>
      <c r="BG67" s="1005"/>
      <c r="BH67" s="1005"/>
      <c r="BI67" s="1005"/>
      <c r="BJ67" s="1005"/>
      <c r="BK67" s="1005"/>
      <c r="BL67" s="1005"/>
      <c r="BM67" s="1005"/>
      <c r="BN67" s="1005"/>
      <c r="BO67" s="1005"/>
      <c r="BP67" s="1005"/>
      <c r="BQ67" s="1005"/>
      <c r="BR67" s="1005"/>
      <c r="BS67" s="1005"/>
      <c r="BT67" s="1005"/>
      <c r="BU67" s="1005"/>
      <c r="BV67" s="1005"/>
      <c r="BW67" s="1005"/>
      <c r="BX67" s="1005"/>
      <c r="BY67" s="1005"/>
      <c r="BZ67" s="1005"/>
      <c r="CA67" s="1005"/>
      <c r="CB67" s="1005"/>
      <c r="CC67" s="1005"/>
      <c r="CD67" s="1005"/>
      <c r="CE67" s="1005"/>
      <c r="CF67" s="1005"/>
      <c r="CG67" s="1005"/>
      <c r="CH67" s="1005"/>
      <c r="CI67" s="1005"/>
      <c r="CJ67" s="1005"/>
      <c r="CK67" s="1005"/>
      <c r="CL67" s="1005"/>
      <c r="CM67" s="1005"/>
      <c r="CN67" s="1005"/>
      <c r="CO67" s="1005"/>
      <c r="CP67" s="1005"/>
      <c r="CQ67" s="1005"/>
      <c r="CR67" s="1005"/>
      <c r="CS67" s="1005"/>
      <c r="CT67" s="1005"/>
      <c r="CU67" s="1005"/>
      <c r="CV67" s="1005"/>
      <c r="CW67" s="1005"/>
      <c r="CX67" s="1005"/>
      <c r="CY67" s="1005"/>
      <c r="CZ67" s="1005"/>
      <c r="DA67" s="1005"/>
      <c r="DB67" s="1005"/>
      <c r="DC67" s="1005"/>
      <c r="DD67" s="1005"/>
      <c r="DE67" s="1005"/>
      <c r="DF67" s="1005"/>
      <c r="DG67" s="1005"/>
      <c r="DH67" s="1005"/>
      <c r="DI67" s="1005"/>
      <c r="DJ67" s="1005"/>
      <c r="DK67" s="1005"/>
      <c r="DL67" s="1005"/>
      <c r="DM67" s="1005"/>
      <c r="DN67" s="1005"/>
      <c r="DO67" s="1005"/>
      <c r="DP67" s="1005"/>
      <c r="DQ67" s="1005"/>
      <c r="DR67" s="1005"/>
      <c r="DS67" s="1005"/>
      <c r="DT67" s="1005"/>
      <c r="DU67" s="1005"/>
      <c r="DV67" s="1005"/>
      <c r="DW67" s="1005"/>
      <c r="DX67" s="1005"/>
      <c r="DY67" s="1005"/>
      <c r="DZ67" s="1005"/>
      <c r="EA67" s="1005"/>
      <c r="EB67" s="1005"/>
      <c r="EC67" s="1005"/>
      <c r="ED67" s="1005"/>
      <c r="EE67" s="1005"/>
      <c r="EF67" s="1005"/>
      <c r="EG67" s="1005"/>
      <c r="EH67" s="1005"/>
      <c r="EI67" s="1005"/>
      <c r="EJ67" s="1005"/>
      <c r="EK67" s="1005"/>
      <c r="EL67" s="1005"/>
      <c r="EM67" s="1005"/>
      <c r="EN67" s="1005"/>
      <c r="EO67" s="1005"/>
      <c r="EP67" s="1005"/>
      <c r="EQ67" s="1005"/>
      <c r="ER67" s="1005"/>
      <c r="ES67" s="1005"/>
      <c r="ET67" s="1005"/>
      <c r="EU67" s="1005"/>
      <c r="EV67" s="1005"/>
      <c r="EW67" s="1005"/>
      <c r="EX67" s="1005"/>
      <c r="EY67" s="1005"/>
      <c r="EZ67" s="1005"/>
      <c r="FA67" s="1005"/>
      <c r="FB67" s="1005"/>
      <c r="FC67" s="1005"/>
      <c r="FD67" s="1005"/>
      <c r="FE67" s="1005"/>
      <c r="FF67" s="1005"/>
      <c r="FG67" s="1005"/>
      <c r="FH67" s="1005"/>
      <c r="FI67" s="1005"/>
      <c r="FJ67" s="1005"/>
      <c r="FK67" s="1005"/>
      <c r="FL67" s="1005"/>
      <c r="FM67" s="1005"/>
      <c r="FN67" s="1005"/>
      <c r="FO67" s="1005"/>
      <c r="FP67" s="1005"/>
      <c r="FQ67" s="1005"/>
      <c r="FR67" s="1005"/>
      <c r="FS67" s="1005"/>
      <c r="FT67" s="1005"/>
      <c r="FU67" s="1005"/>
      <c r="FV67" s="1005"/>
      <c r="FW67" s="1005"/>
      <c r="FX67" s="1005"/>
      <c r="FY67" s="1005"/>
      <c r="FZ67" s="1005"/>
      <c r="GA67" s="1005"/>
      <c r="GB67" s="1005"/>
      <c r="GC67" s="1005"/>
      <c r="GD67" s="1005"/>
      <c r="GE67" s="1005"/>
      <c r="GF67" s="1005"/>
      <c r="GG67" s="1005"/>
      <c r="GH67" s="1005"/>
      <c r="GI67" s="1005"/>
      <c r="GJ67" s="1005"/>
      <c r="GK67" s="1005"/>
      <c r="GL67" s="1005"/>
      <c r="GM67" s="1005"/>
      <c r="GN67" s="1005"/>
      <c r="GO67" s="1005"/>
      <c r="GP67" s="1005"/>
      <c r="GQ67" s="1005"/>
      <c r="GR67" s="1005"/>
      <c r="GS67" s="1005"/>
      <c r="GT67" s="1005"/>
      <c r="GU67" s="1005"/>
      <c r="GV67" s="1005"/>
      <c r="GW67" s="1005"/>
      <c r="GX67" s="1005"/>
      <c r="GY67" s="1005"/>
      <c r="GZ67" s="1005"/>
      <c r="HA67" s="1005"/>
      <c r="HB67" s="1005"/>
      <c r="HC67" s="1005"/>
      <c r="HD67" s="1005"/>
      <c r="HE67" s="1005"/>
      <c r="HF67" s="1005"/>
      <c r="HG67" s="1005"/>
      <c r="HH67" s="1005"/>
      <c r="HI67" s="1005"/>
      <c r="HJ67" s="1005"/>
      <c r="HK67" s="1005"/>
      <c r="HL67" s="1005"/>
      <c r="HM67" s="1005"/>
      <c r="HN67" s="1005"/>
      <c r="HO67" s="1005"/>
      <c r="HP67" s="1005"/>
      <c r="HQ67" s="1005"/>
      <c r="HR67" s="1005"/>
      <c r="HS67" s="1005"/>
      <c r="HT67" s="1005"/>
      <c r="HU67" s="1005"/>
      <c r="HV67" s="1005"/>
      <c r="HW67" s="1005"/>
      <c r="HX67" s="1005"/>
      <c r="HY67" s="1005"/>
      <c r="HZ67" s="1005"/>
      <c r="IA67" s="1005"/>
      <c r="IB67" s="1005"/>
      <c r="IC67" s="1005"/>
      <c r="ID67" s="1005"/>
      <c r="IE67" s="1005"/>
      <c r="IF67" s="1005"/>
      <c r="IG67" s="1005"/>
      <c r="IH67" s="1005"/>
      <c r="II67" s="1005"/>
      <c r="IJ67" s="1005"/>
      <c r="IK67" s="1005"/>
      <c r="IL67" s="1005"/>
      <c r="IM67" s="1005"/>
      <c r="IN67" s="1005"/>
      <c r="IO67" s="1005"/>
      <c r="IP67" s="1005"/>
      <c r="IQ67" s="1005"/>
      <c r="IR67" s="1005"/>
      <c r="IS67" s="1005"/>
      <c r="IT67" s="1005"/>
      <c r="IU67" s="1005"/>
      <c r="IV67" s="1005"/>
    </row>
    <row r="68" spans="1:256">
      <c r="A68" s="999"/>
      <c r="B68" s="999"/>
      <c r="C68" s="999"/>
      <c r="D68" s="999"/>
      <c r="E68" s="999"/>
      <c r="F68" s="999"/>
      <c r="G68" s="999"/>
      <c r="H68" s="999"/>
      <c r="I68" s="999"/>
      <c r="J68" s="999"/>
      <c r="K68" s="999"/>
      <c r="L68" s="999"/>
      <c r="M68" s="75"/>
      <c r="N68" s="1119"/>
      <c r="O68" s="1119"/>
      <c r="P68" s="1119"/>
      <c r="Q68" s="1002"/>
      <c r="R68" s="1002"/>
      <c r="S68" s="1002"/>
      <c r="T68" s="1002"/>
      <c r="U68" s="1002"/>
      <c r="V68" s="1002"/>
      <c r="W68" s="1002"/>
      <c r="X68" s="1002"/>
      <c r="Y68" s="1002"/>
      <c r="Z68" s="1005"/>
      <c r="AA68" s="1005"/>
      <c r="AB68" s="1005"/>
      <c r="AC68" s="1005"/>
      <c r="AD68" s="1005"/>
      <c r="AE68" s="1005"/>
      <c r="AF68" s="1005"/>
      <c r="AG68" s="1005"/>
      <c r="AH68" s="1005"/>
      <c r="AI68" s="1005"/>
      <c r="AJ68" s="1005"/>
      <c r="AK68" s="1005"/>
      <c r="AL68" s="1005"/>
      <c r="AM68" s="1005"/>
      <c r="AN68" s="1005"/>
      <c r="AO68" s="1005"/>
      <c r="AP68" s="1005"/>
      <c r="AQ68" s="1005"/>
      <c r="AR68" s="1005"/>
      <c r="AS68" s="1005"/>
      <c r="AT68" s="1005"/>
      <c r="AU68" s="1005"/>
      <c r="AV68" s="1005"/>
      <c r="AW68" s="1005"/>
      <c r="AX68" s="1005"/>
      <c r="AY68" s="1005"/>
      <c r="AZ68" s="1005"/>
      <c r="BA68" s="1005"/>
      <c r="BB68" s="1005"/>
      <c r="BC68" s="1005"/>
      <c r="BD68" s="1005"/>
      <c r="BE68" s="1005"/>
      <c r="BF68" s="1005"/>
      <c r="BG68" s="1005"/>
      <c r="BH68" s="1005"/>
      <c r="BI68" s="1005"/>
      <c r="BJ68" s="1005"/>
      <c r="BK68" s="1005"/>
      <c r="BL68" s="1005"/>
      <c r="BM68" s="1005"/>
      <c r="BN68" s="1005"/>
      <c r="BO68" s="1005"/>
      <c r="BP68" s="1005"/>
      <c r="BQ68" s="1005"/>
      <c r="BR68" s="1005"/>
      <c r="BS68" s="1005"/>
      <c r="BT68" s="1005"/>
      <c r="BU68" s="1005"/>
      <c r="BV68" s="1005"/>
      <c r="BW68" s="1005"/>
      <c r="BX68" s="1005"/>
      <c r="BY68" s="1005"/>
      <c r="BZ68" s="1005"/>
      <c r="CA68" s="1005"/>
      <c r="CB68" s="1005"/>
      <c r="CC68" s="1005"/>
      <c r="CD68" s="1005"/>
      <c r="CE68" s="1005"/>
      <c r="CF68" s="1005"/>
      <c r="CG68" s="1005"/>
      <c r="CH68" s="1005"/>
      <c r="CI68" s="1005"/>
      <c r="CJ68" s="1005"/>
      <c r="CK68" s="1005"/>
      <c r="CL68" s="1005"/>
      <c r="CM68" s="1005"/>
      <c r="CN68" s="1005"/>
      <c r="CO68" s="1005"/>
      <c r="CP68" s="1005"/>
      <c r="CQ68" s="1005"/>
      <c r="CR68" s="1005"/>
      <c r="CS68" s="1005"/>
      <c r="CT68" s="1005"/>
      <c r="CU68" s="1005"/>
      <c r="CV68" s="1005"/>
      <c r="CW68" s="1005"/>
      <c r="CX68" s="1005"/>
      <c r="CY68" s="1005"/>
      <c r="CZ68" s="1005"/>
      <c r="DA68" s="1005"/>
      <c r="DB68" s="1005"/>
      <c r="DC68" s="1005"/>
      <c r="DD68" s="1005"/>
      <c r="DE68" s="1005"/>
      <c r="DF68" s="1005"/>
      <c r="DG68" s="1005"/>
      <c r="DH68" s="1005"/>
      <c r="DI68" s="1005"/>
      <c r="DJ68" s="1005"/>
      <c r="DK68" s="1005"/>
      <c r="DL68" s="1005"/>
      <c r="DM68" s="1005"/>
      <c r="DN68" s="1005"/>
      <c r="DO68" s="1005"/>
      <c r="DP68" s="1005"/>
      <c r="DQ68" s="1005"/>
      <c r="DR68" s="1005"/>
      <c r="DS68" s="1005"/>
      <c r="DT68" s="1005"/>
      <c r="DU68" s="1005"/>
      <c r="DV68" s="1005"/>
      <c r="DW68" s="1005"/>
      <c r="DX68" s="1005"/>
      <c r="DY68" s="1005"/>
      <c r="DZ68" s="1005"/>
      <c r="EA68" s="1005"/>
      <c r="EB68" s="1005"/>
      <c r="EC68" s="1005"/>
      <c r="ED68" s="1005"/>
      <c r="EE68" s="1005"/>
      <c r="EF68" s="1005"/>
      <c r="EG68" s="1005"/>
      <c r="EH68" s="1005"/>
      <c r="EI68" s="1005"/>
      <c r="EJ68" s="1005"/>
      <c r="EK68" s="1005"/>
      <c r="EL68" s="1005"/>
      <c r="EM68" s="1005"/>
      <c r="EN68" s="1005"/>
      <c r="EO68" s="1005"/>
      <c r="EP68" s="1005"/>
      <c r="EQ68" s="1005"/>
      <c r="ER68" s="1005"/>
      <c r="ES68" s="1005"/>
      <c r="ET68" s="1005"/>
      <c r="EU68" s="1005"/>
      <c r="EV68" s="1005"/>
      <c r="EW68" s="1005"/>
      <c r="EX68" s="1005"/>
      <c r="EY68" s="1005"/>
      <c r="EZ68" s="1005"/>
      <c r="FA68" s="1005"/>
      <c r="FB68" s="1005"/>
      <c r="FC68" s="1005"/>
      <c r="FD68" s="1005"/>
      <c r="FE68" s="1005"/>
      <c r="FF68" s="1005"/>
      <c r="FG68" s="1005"/>
      <c r="FH68" s="1005"/>
      <c r="FI68" s="1005"/>
      <c r="FJ68" s="1005"/>
      <c r="FK68" s="1005"/>
      <c r="FL68" s="1005"/>
      <c r="FM68" s="1005"/>
      <c r="FN68" s="1005"/>
      <c r="FO68" s="1005"/>
      <c r="FP68" s="1005"/>
      <c r="FQ68" s="1005"/>
      <c r="FR68" s="1005"/>
      <c r="FS68" s="1005"/>
      <c r="FT68" s="1005"/>
      <c r="FU68" s="1005"/>
      <c r="FV68" s="1005"/>
      <c r="FW68" s="1005"/>
      <c r="FX68" s="1005"/>
      <c r="FY68" s="1005"/>
      <c r="FZ68" s="1005"/>
      <c r="GA68" s="1005"/>
      <c r="GB68" s="1005"/>
      <c r="GC68" s="1005"/>
      <c r="GD68" s="1005"/>
      <c r="GE68" s="1005"/>
      <c r="GF68" s="1005"/>
      <c r="GG68" s="1005"/>
      <c r="GH68" s="1005"/>
      <c r="GI68" s="1005"/>
      <c r="GJ68" s="1005"/>
      <c r="GK68" s="1005"/>
      <c r="GL68" s="1005"/>
      <c r="GM68" s="1005"/>
      <c r="GN68" s="1005"/>
      <c r="GO68" s="1005"/>
      <c r="GP68" s="1005"/>
      <c r="GQ68" s="1005"/>
      <c r="GR68" s="1005"/>
      <c r="GS68" s="1005"/>
      <c r="GT68" s="1005"/>
      <c r="GU68" s="1005"/>
      <c r="GV68" s="1005"/>
      <c r="GW68" s="1005"/>
      <c r="GX68" s="1005"/>
      <c r="GY68" s="1005"/>
      <c r="GZ68" s="1005"/>
      <c r="HA68" s="1005"/>
      <c r="HB68" s="1005"/>
      <c r="HC68" s="1005"/>
      <c r="HD68" s="1005"/>
      <c r="HE68" s="1005"/>
      <c r="HF68" s="1005"/>
      <c r="HG68" s="1005"/>
      <c r="HH68" s="1005"/>
      <c r="HI68" s="1005"/>
      <c r="HJ68" s="1005"/>
      <c r="HK68" s="1005"/>
      <c r="HL68" s="1005"/>
      <c r="HM68" s="1005"/>
      <c r="HN68" s="1005"/>
      <c r="HO68" s="1005"/>
      <c r="HP68" s="1005"/>
      <c r="HQ68" s="1005"/>
      <c r="HR68" s="1005"/>
      <c r="HS68" s="1005"/>
      <c r="HT68" s="1005"/>
      <c r="HU68" s="1005"/>
      <c r="HV68" s="1005"/>
      <c r="HW68" s="1005"/>
      <c r="HX68" s="1005"/>
      <c r="HY68" s="1005"/>
      <c r="HZ68" s="1005"/>
      <c r="IA68" s="1005"/>
      <c r="IB68" s="1005"/>
      <c r="IC68" s="1005"/>
      <c r="ID68" s="1005"/>
      <c r="IE68" s="1005"/>
      <c r="IF68" s="1005"/>
      <c r="IG68" s="1005"/>
      <c r="IH68" s="1005"/>
      <c r="II68" s="1005"/>
      <c r="IJ68" s="1005"/>
      <c r="IK68" s="1005"/>
      <c r="IL68" s="1005"/>
      <c r="IM68" s="1005"/>
      <c r="IN68" s="1005"/>
      <c r="IO68" s="1005"/>
      <c r="IP68" s="1005"/>
      <c r="IQ68" s="1005"/>
      <c r="IR68" s="1005"/>
      <c r="IS68" s="1005"/>
      <c r="IT68" s="1005"/>
      <c r="IU68" s="1005"/>
      <c r="IV68" s="1005"/>
    </row>
    <row r="69" spans="1:256">
      <c r="A69" s="999"/>
      <c r="B69" s="999" t="s">
        <v>1072</v>
      </c>
      <c r="C69" s="999"/>
      <c r="D69" s="999"/>
      <c r="E69" s="999" t="s">
        <v>1073</v>
      </c>
      <c r="F69" s="999"/>
      <c r="G69" s="999"/>
      <c r="H69" s="999"/>
      <c r="I69" s="999" t="s">
        <v>1074</v>
      </c>
      <c r="J69" s="999"/>
      <c r="K69" s="999"/>
      <c r="L69" s="999" t="s">
        <v>363</v>
      </c>
      <c r="M69" s="75"/>
      <c r="N69" s="999" t="s">
        <v>1025</v>
      </c>
      <c r="O69" s="999"/>
      <c r="P69" s="1119"/>
      <c r="Q69" s="1002"/>
      <c r="R69" s="1002"/>
      <c r="S69" s="1002"/>
      <c r="T69" s="1002"/>
      <c r="U69" s="1002"/>
      <c r="V69" s="1002"/>
      <c r="W69" s="1002"/>
      <c r="X69" s="1002"/>
      <c r="Y69" s="1002"/>
      <c r="Z69" s="1005"/>
      <c r="AA69" s="1005"/>
      <c r="AB69" s="1005"/>
      <c r="AC69" s="1005"/>
      <c r="AD69" s="1005"/>
      <c r="AE69" s="1005"/>
      <c r="AF69" s="1005"/>
      <c r="AG69" s="1005"/>
      <c r="AH69" s="1005"/>
      <c r="AI69" s="1005"/>
      <c r="AJ69" s="1005"/>
      <c r="AK69" s="1005"/>
      <c r="AL69" s="1005"/>
      <c r="AM69" s="1005"/>
      <c r="AN69" s="1005"/>
      <c r="AO69" s="1005"/>
      <c r="AP69" s="1005"/>
      <c r="AQ69" s="1005"/>
      <c r="AR69" s="1005"/>
      <c r="AS69" s="1005"/>
      <c r="AT69" s="1005"/>
      <c r="AU69" s="1005"/>
      <c r="AV69" s="1005"/>
      <c r="AW69" s="1005"/>
      <c r="AX69" s="1005"/>
      <c r="AY69" s="1005"/>
      <c r="AZ69" s="1005"/>
      <c r="BA69" s="1005"/>
      <c r="BB69" s="1005"/>
      <c r="BC69" s="1005"/>
      <c r="BD69" s="1005"/>
      <c r="BE69" s="1005"/>
      <c r="BF69" s="1005"/>
      <c r="BG69" s="1005"/>
      <c r="BH69" s="1005"/>
      <c r="BI69" s="1005"/>
      <c r="BJ69" s="1005"/>
      <c r="BK69" s="1005"/>
      <c r="BL69" s="1005"/>
      <c r="BM69" s="1005"/>
      <c r="BN69" s="1005"/>
      <c r="BO69" s="1005"/>
      <c r="BP69" s="1005"/>
      <c r="BQ69" s="1005"/>
      <c r="BR69" s="1005"/>
      <c r="BS69" s="1005"/>
      <c r="BT69" s="1005"/>
      <c r="BU69" s="1005"/>
      <c r="BV69" s="1005"/>
      <c r="BW69" s="1005"/>
      <c r="BX69" s="1005"/>
      <c r="BY69" s="1005"/>
      <c r="BZ69" s="1005"/>
      <c r="CA69" s="1005"/>
      <c r="CB69" s="1005"/>
      <c r="CC69" s="1005"/>
      <c r="CD69" s="1005"/>
      <c r="CE69" s="1005"/>
      <c r="CF69" s="1005"/>
      <c r="CG69" s="1005"/>
      <c r="CH69" s="1005"/>
      <c r="CI69" s="1005"/>
      <c r="CJ69" s="1005"/>
      <c r="CK69" s="1005"/>
      <c r="CL69" s="1005"/>
      <c r="CM69" s="1005"/>
      <c r="CN69" s="1005"/>
      <c r="CO69" s="1005"/>
      <c r="CP69" s="1005"/>
      <c r="CQ69" s="1005"/>
      <c r="CR69" s="1005"/>
      <c r="CS69" s="1005"/>
      <c r="CT69" s="1005"/>
      <c r="CU69" s="1005"/>
      <c r="CV69" s="1005"/>
      <c r="CW69" s="1005"/>
      <c r="CX69" s="1005"/>
      <c r="CY69" s="1005"/>
      <c r="CZ69" s="1005"/>
      <c r="DA69" s="1005"/>
      <c r="DB69" s="1005"/>
      <c r="DC69" s="1005"/>
      <c r="DD69" s="1005"/>
      <c r="DE69" s="1005"/>
      <c r="DF69" s="1005"/>
      <c r="DG69" s="1005"/>
      <c r="DH69" s="1005"/>
      <c r="DI69" s="1005"/>
      <c r="DJ69" s="1005"/>
      <c r="DK69" s="1005"/>
      <c r="DL69" s="1005"/>
      <c r="DM69" s="1005"/>
      <c r="DN69" s="1005"/>
      <c r="DO69" s="1005"/>
      <c r="DP69" s="1005"/>
      <c r="DQ69" s="1005"/>
      <c r="DR69" s="1005"/>
      <c r="DS69" s="1005"/>
      <c r="DT69" s="1005"/>
      <c r="DU69" s="1005"/>
      <c r="DV69" s="1005"/>
      <c r="DW69" s="1005"/>
      <c r="DX69" s="1005"/>
      <c r="DY69" s="1005"/>
      <c r="DZ69" s="1005"/>
      <c r="EA69" s="1005"/>
      <c r="EB69" s="1005"/>
      <c r="EC69" s="1005"/>
      <c r="ED69" s="1005"/>
      <c r="EE69" s="1005"/>
      <c r="EF69" s="1005"/>
      <c r="EG69" s="1005"/>
      <c r="EH69" s="1005"/>
      <c r="EI69" s="1005"/>
      <c r="EJ69" s="1005"/>
      <c r="EK69" s="1005"/>
      <c r="EL69" s="1005"/>
      <c r="EM69" s="1005"/>
      <c r="EN69" s="1005"/>
      <c r="EO69" s="1005"/>
      <c r="EP69" s="1005"/>
      <c r="EQ69" s="1005"/>
      <c r="ER69" s="1005"/>
      <c r="ES69" s="1005"/>
      <c r="ET69" s="1005"/>
      <c r="EU69" s="1005"/>
      <c r="EV69" s="1005"/>
      <c r="EW69" s="1005"/>
      <c r="EX69" s="1005"/>
      <c r="EY69" s="1005"/>
      <c r="EZ69" s="1005"/>
      <c r="FA69" s="1005"/>
      <c r="FB69" s="1005"/>
      <c r="FC69" s="1005"/>
      <c r="FD69" s="1005"/>
      <c r="FE69" s="1005"/>
      <c r="FF69" s="1005"/>
      <c r="FG69" s="1005"/>
      <c r="FH69" s="1005"/>
      <c r="FI69" s="1005"/>
      <c r="FJ69" s="1005"/>
      <c r="FK69" s="1005"/>
      <c r="FL69" s="1005"/>
      <c r="FM69" s="1005"/>
      <c r="FN69" s="1005"/>
      <c r="FO69" s="1005"/>
      <c r="FP69" s="1005"/>
      <c r="FQ69" s="1005"/>
      <c r="FR69" s="1005"/>
      <c r="FS69" s="1005"/>
      <c r="FT69" s="1005"/>
      <c r="FU69" s="1005"/>
      <c r="FV69" s="1005"/>
      <c r="FW69" s="1005"/>
      <c r="FX69" s="1005"/>
      <c r="FY69" s="1005"/>
      <c r="FZ69" s="1005"/>
      <c r="GA69" s="1005"/>
      <c r="GB69" s="1005"/>
      <c r="GC69" s="1005"/>
      <c r="GD69" s="1005"/>
      <c r="GE69" s="1005"/>
      <c r="GF69" s="1005"/>
      <c r="GG69" s="1005"/>
      <c r="GH69" s="1005"/>
      <c r="GI69" s="1005"/>
      <c r="GJ69" s="1005"/>
      <c r="GK69" s="1005"/>
      <c r="GL69" s="1005"/>
      <c r="GM69" s="1005"/>
      <c r="GN69" s="1005"/>
      <c r="GO69" s="1005"/>
      <c r="GP69" s="1005"/>
      <c r="GQ69" s="1005"/>
      <c r="GR69" s="1005"/>
      <c r="GS69" s="1005"/>
      <c r="GT69" s="1005"/>
      <c r="GU69" s="1005"/>
      <c r="GV69" s="1005"/>
      <c r="GW69" s="1005"/>
      <c r="GX69" s="1005"/>
      <c r="GY69" s="1005"/>
      <c r="GZ69" s="1005"/>
      <c r="HA69" s="1005"/>
      <c r="HB69" s="1005"/>
      <c r="HC69" s="1005"/>
      <c r="HD69" s="1005"/>
      <c r="HE69" s="1005"/>
      <c r="HF69" s="1005"/>
      <c r="HG69" s="1005"/>
      <c r="HH69" s="1005"/>
      <c r="HI69" s="1005"/>
      <c r="HJ69" s="1005"/>
      <c r="HK69" s="1005"/>
      <c r="HL69" s="1005"/>
      <c r="HM69" s="1005"/>
      <c r="HN69" s="1005"/>
      <c r="HO69" s="1005"/>
      <c r="HP69" s="1005"/>
      <c r="HQ69" s="1005"/>
      <c r="HR69" s="1005"/>
      <c r="HS69" s="1005"/>
      <c r="HT69" s="1005"/>
      <c r="HU69" s="1005"/>
      <c r="HV69" s="1005"/>
      <c r="HW69" s="1005"/>
      <c r="HX69" s="1005"/>
      <c r="HY69" s="1005"/>
      <c r="HZ69" s="1005"/>
      <c r="IA69" s="1005"/>
      <c r="IB69" s="1005"/>
      <c r="IC69" s="1005"/>
      <c r="ID69" s="1005"/>
      <c r="IE69" s="1005"/>
      <c r="IF69" s="1005"/>
      <c r="IG69" s="1005"/>
      <c r="IH69" s="1005"/>
      <c r="II69" s="1005"/>
      <c r="IJ69" s="1005"/>
      <c r="IK69" s="1005"/>
      <c r="IL69" s="1005"/>
      <c r="IM69" s="1005"/>
      <c r="IN69" s="1005"/>
      <c r="IO69" s="1005"/>
      <c r="IP69" s="1005"/>
      <c r="IQ69" s="1005"/>
      <c r="IR69" s="1005"/>
      <c r="IS69" s="1005"/>
      <c r="IT69" s="1005"/>
      <c r="IU69" s="1005"/>
      <c r="IV69" s="1005"/>
    </row>
    <row r="70" spans="1:256" ht="5.25" customHeight="1">
      <c r="A70" s="999"/>
      <c r="B70" s="999"/>
      <c r="C70" s="999"/>
      <c r="D70" s="999"/>
      <c r="E70" s="999"/>
      <c r="F70" s="999"/>
      <c r="G70" s="999"/>
      <c r="H70" s="999"/>
      <c r="I70" s="999"/>
      <c r="J70" s="999"/>
      <c r="K70" s="999"/>
      <c r="L70" s="999"/>
      <c r="M70" s="999"/>
      <c r="N70" s="999"/>
      <c r="O70" s="999"/>
      <c r="P70" s="999"/>
      <c r="Q70" s="1002"/>
      <c r="R70" s="1002"/>
      <c r="S70" s="1002"/>
      <c r="T70" s="1002"/>
      <c r="U70" s="1002"/>
      <c r="V70" s="1002"/>
      <c r="W70" s="1002"/>
      <c r="X70" s="1002"/>
      <c r="Y70" s="1002"/>
      <c r="Z70" s="1005"/>
      <c r="AA70" s="1005"/>
      <c r="AB70" s="1005"/>
      <c r="AC70" s="1005"/>
      <c r="AD70" s="1005"/>
      <c r="AE70" s="1005"/>
      <c r="AF70" s="1005"/>
      <c r="AG70" s="1005"/>
      <c r="AH70" s="1005"/>
      <c r="AI70" s="1005"/>
      <c r="AJ70" s="1005"/>
      <c r="AK70" s="1005"/>
      <c r="AL70" s="1005"/>
      <c r="AM70" s="1005"/>
      <c r="AN70" s="1005"/>
      <c r="AO70" s="1005"/>
      <c r="AP70" s="1005"/>
      <c r="AQ70" s="1005"/>
      <c r="AR70" s="1005"/>
      <c r="AS70" s="1005"/>
      <c r="AT70" s="1005"/>
      <c r="AU70" s="1005"/>
      <c r="AV70" s="1005"/>
      <c r="AW70" s="1005"/>
      <c r="AX70" s="1005"/>
      <c r="AY70" s="1005"/>
      <c r="AZ70" s="1005"/>
      <c r="BA70" s="1005"/>
      <c r="BB70" s="1005"/>
      <c r="BC70" s="1005"/>
      <c r="BD70" s="1005"/>
      <c r="BE70" s="1005"/>
      <c r="BF70" s="1005"/>
      <c r="BG70" s="1005"/>
      <c r="BH70" s="1005"/>
      <c r="BI70" s="1005"/>
      <c r="BJ70" s="1005"/>
      <c r="BK70" s="1005"/>
      <c r="BL70" s="1005"/>
      <c r="BM70" s="1005"/>
      <c r="BN70" s="1005"/>
      <c r="BO70" s="1005"/>
      <c r="BP70" s="1005"/>
      <c r="BQ70" s="1005"/>
      <c r="BR70" s="1005"/>
      <c r="BS70" s="1005"/>
      <c r="BT70" s="1005"/>
      <c r="BU70" s="1005"/>
      <c r="BV70" s="1005"/>
      <c r="BW70" s="1005"/>
      <c r="BX70" s="1005"/>
      <c r="BY70" s="1005"/>
      <c r="BZ70" s="1005"/>
      <c r="CA70" s="1005"/>
      <c r="CB70" s="1005"/>
      <c r="CC70" s="1005"/>
      <c r="CD70" s="1005"/>
      <c r="CE70" s="1005"/>
      <c r="CF70" s="1005"/>
      <c r="CG70" s="1005"/>
      <c r="CH70" s="1005"/>
      <c r="CI70" s="1005"/>
      <c r="CJ70" s="1005"/>
      <c r="CK70" s="1005"/>
      <c r="CL70" s="1005"/>
      <c r="CM70" s="1005"/>
      <c r="CN70" s="1005"/>
      <c r="CO70" s="1005"/>
      <c r="CP70" s="1005"/>
      <c r="CQ70" s="1005"/>
      <c r="CR70" s="1005"/>
      <c r="CS70" s="1005"/>
      <c r="CT70" s="1005"/>
      <c r="CU70" s="1005"/>
      <c r="CV70" s="1005"/>
      <c r="CW70" s="1005"/>
      <c r="CX70" s="1005"/>
      <c r="CY70" s="1005"/>
      <c r="CZ70" s="1005"/>
      <c r="DA70" s="1005"/>
      <c r="DB70" s="1005"/>
      <c r="DC70" s="1005"/>
      <c r="DD70" s="1005"/>
      <c r="DE70" s="1005"/>
      <c r="DF70" s="1005"/>
      <c r="DG70" s="1005"/>
      <c r="DH70" s="1005"/>
      <c r="DI70" s="1005"/>
      <c r="DJ70" s="1005"/>
      <c r="DK70" s="1005"/>
      <c r="DL70" s="1005"/>
      <c r="DM70" s="1005"/>
      <c r="DN70" s="1005"/>
      <c r="DO70" s="1005"/>
      <c r="DP70" s="1005"/>
      <c r="DQ70" s="1005"/>
      <c r="DR70" s="1005"/>
      <c r="DS70" s="1005"/>
      <c r="DT70" s="1005"/>
      <c r="DU70" s="1005"/>
      <c r="DV70" s="1005"/>
      <c r="DW70" s="1005"/>
      <c r="DX70" s="1005"/>
      <c r="DY70" s="1005"/>
      <c r="DZ70" s="1005"/>
      <c r="EA70" s="1005"/>
      <c r="EB70" s="1005"/>
      <c r="EC70" s="1005"/>
      <c r="ED70" s="1005"/>
      <c r="EE70" s="1005"/>
      <c r="EF70" s="1005"/>
      <c r="EG70" s="1005"/>
      <c r="EH70" s="1005"/>
      <c r="EI70" s="1005"/>
      <c r="EJ70" s="1005"/>
      <c r="EK70" s="1005"/>
      <c r="EL70" s="1005"/>
      <c r="EM70" s="1005"/>
      <c r="EN70" s="1005"/>
      <c r="EO70" s="1005"/>
      <c r="EP70" s="1005"/>
      <c r="EQ70" s="1005"/>
      <c r="ER70" s="1005"/>
      <c r="ES70" s="1005"/>
      <c r="ET70" s="1005"/>
      <c r="EU70" s="1005"/>
      <c r="EV70" s="1005"/>
      <c r="EW70" s="1005"/>
      <c r="EX70" s="1005"/>
      <c r="EY70" s="1005"/>
      <c r="EZ70" s="1005"/>
      <c r="FA70" s="1005"/>
      <c r="FB70" s="1005"/>
      <c r="FC70" s="1005"/>
      <c r="FD70" s="1005"/>
      <c r="FE70" s="1005"/>
      <c r="FF70" s="1005"/>
      <c r="FG70" s="1005"/>
      <c r="FH70" s="1005"/>
      <c r="FI70" s="1005"/>
      <c r="FJ70" s="1005"/>
      <c r="FK70" s="1005"/>
      <c r="FL70" s="1005"/>
      <c r="FM70" s="1005"/>
      <c r="FN70" s="1005"/>
      <c r="FO70" s="1005"/>
      <c r="FP70" s="1005"/>
      <c r="FQ70" s="1005"/>
      <c r="FR70" s="1005"/>
      <c r="FS70" s="1005"/>
      <c r="FT70" s="1005"/>
      <c r="FU70" s="1005"/>
      <c r="FV70" s="1005"/>
      <c r="FW70" s="1005"/>
      <c r="FX70" s="1005"/>
      <c r="FY70" s="1005"/>
      <c r="FZ70" s="1005"/>
      <c r="GA70" s="1005"/>
      <c r="GB70" s="1005"/>
      <c r="GC70" s="1005"/>
      <c r="GD70" s="1005"/>
      <c r="GE70" s="1005"/>
      <c r="GF70" s="1005"/>
      <c r="GG70" s="1005"/>
      <c r="GH70" s="1005"/>
      <c r="GI70" s="1005"/>
      <c r="GJ70" s="1005"/>
      <c r="GK70" s="1005"/>
      <c r="GL70" s="1005"/>
      <c r="GM70" s="1005"/>
      <c r="GN70" s="1005"/>
      <c r="GO70" s="1005"/>
      <c r="GP70" s="1005"/>
      <c r="GQ70" s="1005"/>
      <c r="GR70" s="1005"/>
      <c r="GS70" s="1005"/>
      <c r="GT70" s="1005"/>
      <c r="GU70" s="1005"/>
      <c r="GV70" s="1005"/>
      <c r="GW70" s="1005"/>
      <c r="GX70" s="1005"/>
      <c r="GY70" s="1005"/>
      <c r="GZ70" s="1005"/>
      <c r="HA70" s="1005"/>
      <c r="HB70" s="1005"/>
      <c r="HC70" s="1005"/>
      <c r="HD70" s="1005"/>
      <c r="HE70" s="1005"/>
      <c r="HF70" s="1005"/>
      <c r="HG70" s="1005"/>
      <c r="HH70" s="1005"/>
      <c r="HI70" s="1005"/>
      <c r="HJ70" s="1005"/>
      <c r="HK70" s="1005"/>
      <c r="HL70" s="1005"/>
      <c r="HM70" s="1005"/>
      <c r="HN70" s="1005"/>
      <c r="HO70" s="1005"/>
      <c r="HP70" s="1005"/>
      <c r="HQ70" s="1005"/>
      <c r="HR70" s="1005"/>
      <c r="HS70" s="1005"/>
      <c r="HT70" s="1005"/>
      <c r="HU70" s="1005"/>
      <c r="HV70" s="1005"/>
      <c r="HW70" s="1005"/>
      <c r="HX70" s="1005"/>
      <c r="HY70" s="1005"/>
      <c r="HZ70" s="1005"/>
      <c r="IA70" s="1005"/>
      <c r="IB70" s="1005"/>
      <c r="IC70" s="1005"/>
      <c r="ID70" s="1005"/>
      <c r="IE70" s="1005"/>
      <c r="IF70" s="1005"/>
      <c r="IG70" s="1005"/>
      <c r="IH70" s="1005"/>
      <c r="II70" s="1005"/>
      <c r="IJ70" s="1005"/>
      <c r="IK70" s="1005"/>
      <c r="IL70" s="1005"/>
      <c r="IM70" s="1005"/>
      <c r="IN70" s="1005"/>
      <c r="IO70" s="1005"/>
      <c r="IP70" s="1005"/>
      <c r="IQ70" s="1005"/>
      <c r="IR70" s="1005"/>
      <c r="IS70" s="1005"/>
      <c r="IT70" s="1005"/>
      <c r="IU70" s="1005"/>
      <c r="IV70" s="1005"/>
    </row>
    <row r="71" spans="1:256">
      <c r="A71" s="1000"/>
      <c r="B71" s="1002" t="s">
        <v>1075</v>
      </c>
      <c r="C71" s="1002"/>
      <c r="D71" s="1002"/>
      <c r="E71" s="1046"/>
      <c r="F71" s="1002" t="s">
        <v>1077</v>
      </c>
      <c r="G71" s="1002"/>
      <c r="H71" s="1002"/>
      <c r="I71" s="1002"/>
      <c r="J71" s="1002"/>
      <c r="K71" s="999"/>
      <c r="L71" s="1082" t="s">
        <v>970</v>
      </c>
      <c r="M71" s="1082"/>
      <c r="N71" s="999"/>
      <c r="O71" s="999"/>
      <c r="P71" s="999"/>
      <c r="Q71" s="1002" t="s">
        <v>706</v>
      </c>
      <c r="R71" s="1002"/>
      <c r="S71" s="1002"/>
      <c r="T71" s="1002"/>
      <c r="U71" s="1002"/>
      <c r="V71" s="1002"/>
      <c r="W71" s="1002"/>
      <c r="X71" s="1002"/>
      <c r="Y71" s="1002"/>
      <c r="Z71" s="1005"/>
      <c r="AA71" s="1005"/>
      <c r="AB71" s="1005"/>
      <c r="AC71" s="1005"/>
      <c r="AD71" s="1005"/>
      <c r="AE71" s="1005"/>
      <c r="AF71" s="1005"/>
      <c r="AG71" s="1005"/>
      <c r="AH71" s="1005"/>
      <c r="AI71" s="1005"/>
      <c r="AJ71" s="1005"/>
      <c r="AK71" s="1005"/>
      <c r="AL71" s="1005"/>
      <c r="AM71" s="1005"/>
      <c r="AN71" s="1005"/>
      <c r="AO71" s="1005"/>
      <c r="AP71" s="1005"/>
      <c r="AQ71" s="1005"/>
      <c r="AR71" s="1005"/>
      <c r="AS71" s="1005"/>
      <c r="AT71" s="1005"/>
      <c r="AU71" s="1005"/>
      <c r="AV71" s="1005"/>
      <c r="AW71" s="1005"/>
      <c r="AX71" s="1005"/>
      <c r="AY71" s="1005"/>
      <c r="AZ71" s="1005"/>
      <c r="BA71" s="1005"/>
      <c r="BB71" s="1005"/>
      <c r="BC71" s="1005"/>
      <c r="BD71" s="1005"/>
      <c r="BE71" s="1005"/>
      <c r="BF71" s="1005"/>
      <c r="BG71" s="1005"/>
      <c r="BH71" s="1005"/>
      <c r="BI71" s="1005"/>
      <c r="BJ71" s="1005"/>
      <c r="BK71" s="1005"/>
      <c r="BL71" s="1005"/>
      <c r="BM71" s="1005"/>
      <c r="BN71" s="1005"/>
      <c r="BO71" s="1005"/>
      <c r="BP71" s="1005"/>
      <c r="BQ71" s="1005"/>
      <c r="BR71" s="1005"/>
      <c r="BS71" s="1005"/>
      <c r="BT71" s="1005"/>
      <c r="BU71" s="1005"/>
      <c r="BV71" s="1005"/>
      <c r="BW71" s="1005"/>
      <c r="BX71" s="1005"/>
      <c r="BY71" s="1005"/>
      <c r="BZ71" s="1005"/>
      <c r="CA71" s="1005"/>
      <c r="CB71" s="1005"/>
      <c r="CC71" s="1005"/>
      <c r="CD71" s="1005"/>
      <c r="CE71" s="1005"/>
      <c r="CF71" s="1005"/>
      <c r="CG71" s="1005"/>
      <c r="CH71" s="1005"/>
      <c r="CI71" s="1005"/>
      <c r="CJ71" s="1005"/>
      <c r="CK71" s="1005"/>
      <c r="CL71" s="1005"/>
      <c r="CM71" s="1005"/>
      <c r="CN71" s="1005"/>
      <c r="CO71" s="1005"/>
      <c r="CP71" s="1005"/>
      <c r="CQ71" s="1005"/>
      <c r="CR71" s="1005"/>
      <c r="CS71" s="1005"/>
      <c r="CT71" s="1005"/>
      <c r="CU71" s="1005"/>
      <c r="CV71" s="1005"/>
      <c r="CW71" s="1005"/>
      <c r="CX71" s="1005"/>
      <c r="CY71" s="1005"/>
      <c r="CZ71" s="1005"/>
      <c r="DA71" s="1005"/>
      <c r="DB71" s="1005"/>
      <c r="DC71" s="1005"/>
      <c r="DD71" s="1005"/>
      <c r="DE71" s="1005"/>
      <c r="DF71" s="1005"/>
      <c r="DG71" s="1005"/>
      <c r="DH71" s="1005"/>
      <c r="DI71" s="1005"/>
      <c r="DJ71" s="1005"/>
      <c r="DK71" s="1005"/>
      <c r="DL71" s="1005"/>
      <c r="DM71" s="1005"/>
      <c r="DN71" s="1005"/>
      <c r="DO71" s="1005"/>
      <c r="DP71" s="1005"/>
      <c r="DQ71" s="1005"/>
      <c r="DR71" s="1005"/>
      <c r="DS71" s="1005"/>
      <c r="DT71" s="1005"/>
      <c r="DU71" s="1005"/>
      <c r="DV71" s="1005"/>
      <c r="DW71" s="1005"/>
      <c r="DX71" s="1005"/>
      <c r="DY71" s="1005"/>
      <c r="DZ71" s="1005"/>
      <c r="EA71" s="1005"/>
      <c r="EB71" s="1005"/>
      <c r="EC71" s="1005"/>
      <c r="ED71" s="1005"/>
      <c r="EE71" s="1005"/>
      <c r="EF71" s="1005"/>
      <c r="EG71" s="1005"/>
      <c r="EH71" s="1005"/>
      <c r="EI71" s="1005"/>
      <c r="EJ71" s="1005"/>
      <c r="EK71" s="1005"/>
      <c r="EL71" s="1005"/>
      <c r="EM71" s="1005"/>
      <c r="EN71" s="1005"/>
      <c r="EO71" s="1005"/>
      <c r="EP71" s="1005"/>
      <c r="EQ71" s="1005"/>
      <c r="ER71" s="1005"/>
      <c r="ES71" s="1005"/>
      <c r="ET71" s="1005"/>
      <c r="EU71" s="1005"/>
      <c r="EV71" s="1005"/>
      <c r="EW71" s="1005"/>
      <c r="EX71" s="1005"/>
      <c r="EY71" s="1005"/>
      <c r="EZ71" s="1005"/>
      <c r="FA71" s="1005"/>
      <c r="FB71" s="1005"/>
      <c r="FC71" s="1005"/>
      <c r="FD71" s="1005"/>
      <c r="FE71" s="1005"/>
      <c r="FF71" s="1005"/>
      <c r="FG71" s="1005"/>
      <c r="FH71" s="1005"/>
      <c r="FI71" s="1005"/>
      <c r="FJ71" s="1005"/>
      <c r="FK71" s="1005"/>
      <c r="FL71" s="1005"/>
      <c r="FM71" s="1005"/>
      <c r="FN71" s="1005"/>
      <c r="FO71" s="1005"/>
      <c r="FP71" s="1005"/>
      <c r="FQ71" s="1005"/>
      <c r="FR71" s="1005"/>
      <c r="FS71" s="1005"/>
      <c r="FT71" s="1005"/>
      <c r="FU71" s="1005"/>
      <c r="FV71" s="1005"/>
      <c r="FW71" s="1005"/>
      <c r="FX71" s="1005"/>
      <c r="FY71" s="1005"/>
      <c r="FZ71" s="1005"/>
      <c r="GA71" s="1005"/>
      <c r="GB71" s="1005"/>
      <c r="GC71" s="1005"/>
      <c r="GD71" s="1005"/>
      <c r="GE71" s="1005"/>
      <c r="GF71" s="1005"/>
      <c r="GG71" s="1005"/>
      <c r="GH71" s="1005"/>
      <c r="GI71" s="1005"/>
      <c r="GJ71" s="1005"/>
      <c r="GK71" s="1005"/>
      <c r="GL71" s="1005"/>
      <c r="GM71" s="1005"/>
      <c r="GN71" s="1005"/>
      <c r="GO71" s="1005"/>
      <c r="GP71" s="1005"/>
      <c r="GQ71" s="1005"/>
      <c r="GR71" s="1005"/>
      <c r="GS71" s="1005"/>
      <c r="GT71" s="1005"/>
      <c r="GU71" s="1005"/>
      <c r="GV71" s="1005"/>
      <c r="GW71" s="1005"/>
      <c r="GX71" s="1005"/>
      <c r="GY71" s="1005"/>
      <c r="GZ71" s="1005"/>
      <c r="HA71" s="1005"/>
      <c r="HB71" s="1005"/>
      <c r="HC71" s="1005"/>
      <c r="HD71" s="1005"/>
      <c r="HE71" s="1005"/>
      <c r="HF71" s="1005"/>
      <c r="HG71" s="1005"/>
      <c r="HH71" s="1005"/>
      <c r="HI71" s="1005"/>
      <c r="HJ71" s="1005"/>
      <c r="HK71" s="1005"/>
      <c r="HL71" s="1005"/>
      <c r="HM71" s="1005"/>
      <c r="HN71" s="1005"/>
      <c r="HO71" s="1005"/>
      <c r="HP71" s="1005"/>
      <c r="HQ71" s="1005"/>
      <c r="HR71" s="1005"/>
      <c r="HS71" s="1005"/>
      <c r="HT71" s="1005"/>
      <c r="HU71" s="1005"/>
      <c r="HV71" s="1005"/>
      <c r="HW71" s="1005"/>
      <c r="HX71" s="1005"/>
      <c r="HY71" s="1005"/>
      <c r="HZ71" s="1005"/>
      <c r="IA71" s="1005"/>
      <c r="IB71" s="1005"/>
      <c r="IC71" s="1005"/>
      <c r="ID71" s="1005"/>
      <c r="IE71" s="1005"/>
      <c r="IF71" s="1005"/>
      <c r="IG71" s="1005"/>
      <c r="IH71" s="1005"/>
      <c r="II71" s="1005"/>
      <c r="IJ71" s="1005"/>
      <c r="IK71" s="1005"/>
      <c r="IL71" s="1005"/>
      <c r="IM71" s="1005"/>
      <c r="IN71" s="1005"/>
      <c r="IO71" s="1005"/>
      <c r="IP71" s="1005"/>
      <c r="IQ71" s="1005"/>
      <c r="IR71" s="1005"/>
      <c r="IS71" s="1005"/>
      <c r="IT71" s="1005"/>
      <c r="IU71" s="1005"/>
      <c r="IV71" s="1005"/>
    </row>
    <row r="72" spans="1:256">
      <c r="A72" s="1001"/>
      <c r="B72" s="1002"/>
      <c r="C72" s="1002"/>
      <c r="D72" s="1002"/>
      <c r="E72" s="1001"/>
      <c r="F72" s="1002"/>
      <c r="G72" s="1002"/>
      <c r="H72" s="1002"/>
      <c r="I72" s="1002"/>
      <c r="J72" s="1002"/>
      <c r="K72" s="1078"/>
      <c r="L72" s="1082"/>
      <c r="M72" s="1082"/>
      <c r="N72" s="1078"/>
      <c r="O72" s="1078"/>
      <c r="P72" s="999"/>
      <c r="Q72" s="1002"/>
      <c r="R72" s="1002"/>
      <c r="S72" s="1002"/>
      <c r="T72" s="1002"/>
      <c r="U72" s="1002"/>
      <c r="V72" s="1002"/>
      <c r="W72" s="1002"/>
      <c r="X72" s="1002"/>
      <c r="Y72" s="1002"/>
      <c r="Z72" s="1005"/>
      <c r="AA72" s="1005"/>
      <c r="AB72" s="1005"/>
      <c r="AC72" s="1005"/>
      <c r="AD72" s="1005"/>
      <c r="AE72" s="1005"/>
      <c r="AF72" s="1005"/>
      <c r="AG72" s="1005"/>
      <c r="AH72" s="1005"/>
      <c r="AI72" s="1005"/>
      <c r="AJ72" s="1005"/>
      <c r="AK72" s="1005"/>
      <c r="AL72" s="1005"/>
      <c r="AM72" s="1005"/>
      <c r="AN72" s="1005"/>
      <c r="AO72" s="1005"/>
      <c r="AP72" s="1005"/>
      <c r="AQ72" s="1005"/>
      <c r="AR72" s="1005"/>
      <c r="AS72" s="1005"/>
      <c r="AT72" s="1005"/>
      <c r="AU72" s="1005"/>
      <c r="AV72" s="1005"/>
      <c r="AW72" s="1005"/>
      <c r="AX72" s="1005"/>
      <c r="AY72" s="1005"/>
      <c r="AZ72" s="1005"/>
      <c r="BA72" s="1005"/>
      <c r="BB72" s="1005"/>
      <c r="BC72" s="1005"/>
      <c r="BD72" s="1005"/>
      <c r="BE72" s="1005"/>
      <c r="BF72" s="1005"/>
      <c r="BG72" s="1005"/>
      <c r="BH72" s="1005"/>
      <c r="BI72" s="1005"/>
      <c r="BJ72" s="1005"/>
      <c r="BK72" s="1005"/>
      <c r="BL72" s="1005"/>
      <c r="BM72" s="1005"/>
      <c r="BN72" s="1005"/>
      <c r="BO72" s="1005"/>
      <c r="BP72" s="1005"/>
      <c r="BQ72" s="1005"/>
      <c r="BR72" s="1005"/>
      <c r="BS72" s="1005"/>
      <c r="BT72" s="1005"/>
      <c r="BU72" s="1005"/>
      <c r="BV72" s="1005"/>
      <c r="BW72" s="1005"/>
      <c r="BX72" s="1005"/>
      <c r="BY72" s="1005"/>
      <c r="BZ72" s="1005"/>
      <c r="CA72" s="1005"/>
      <c r="CB72" s="1005"/>
      <c r="CC72" s="1005"/>
      <c r="CD72" s="1005"/>
      <c r="CE72" s="1005"/>
      <c r="CF72" s="1005"/>
      <c r="CG72" s="1005"/>
      <c r="CH72" s="1005"/>
      <c r="CI72" s="1005"/>
      <c r="CJ72" s="1005"/>
      <c r="CK72" s="1005"/>
      <c r="CL72" s="1005"/>
      <c r="CM72" s="1005"/>
      <c r="CN72" s="1005"/>
      <c r="CO72" s="1005"/>
      <c r="CP72" s="1005"/>
      <c r="CQ72" s="1005"/>
      <c r="CR72" s="1005"/>
      <c r="CS72" s="1005"/>
      <c r="CT72" s="1005"/>
      <c r="CU72" s="1005"/>
      <c r="CV72" s="1005"/>
      <c r="CW72" s="1005"/>
      <c r="CX72" s="1005"/>
      <c r="CY72" s="1005"/>
      <c r="CZ72" s="1005"/>
      <c r="DA72" s="1005"/>
      <c r="DB72" s="1005"/>
      <c r="DC72" s="1005"/>
      <c r="DD72" s="1005"/>
      <c r="DE72" s="1005"/>
      <c r="DF72" s="1005"/>
      <c r="DG72" s="1005"/>
      <c r="DH72" s="1005"/>
      <c r="DI72" s="1005"/>
      <c r="DJ72" s="1005"/>
      <c r="DK72" s="1005"/>
      <c r="DL72" s="1005"/>
      <c r="DM72" s="1005"/>
      <c r="DN72" s="1005"/>
      <c r="DO72" s="1005"/>
      <c r="DP72" s="1005"/>
      <c r="DQ72" s="1005"/>
      <c r="DR72" s="1005"/>
      <c r="DS72" s="1005"/>
      <c r="DT72" s="1005"/>
      <c r="DU72" s="1005"/>
      <c r="DV72" s="1005"/>
      <c r="DW72" s="1005"/>
      <c r="DX72" s="1005"/>
      <c r="DY72" s="1005"/>
      <c r="DZ72" s="1005"/>
      <c r="EA72" s="1005"/>
      <c r="EB72" s="1005"/>
      <c r="EC72" s="1005"/>
      <c r="ED72" s="1005"/>
      <c r="EE72" s="1005"/>
      <c r="EF72" s="1005"/>
      <c r="EG72" s="1005"/>
      <c r="EH72" s="1005"/>
      <c r="EI72" s="1005"/>
      <c r="EJ72" s="1005"/>
      <c r="EK72" s="1005"/>
      <c r="EL72" s="1005"/>
      <c r="EM72" s="1005"/>
      <c r="EN72" s="1005"/>
      <c r="EO72" s="1005"/>
      <c r="EP72" s="1005"/>
      <c r="EQ72" s="1005"/>
      <c r="ER72" s="1005"/>
      <c r="ES72" s="1005"/>
      <c r="ET72" s="1005"/>
      <c r="EU72" s="1005"/>
      <c r="EV72" s="1005"/>
      <c r="EW72" s="1005"/>
      <c r="EX72" s="1005"/>
      <c r="EY72" s="1005"/>
      <c r="EZ72" s="1005"/>
      <c r="FA72" s="1005"/>
      <c r="FB72" s="1005"/>
      <c r="FC72" s="1005"/>
      <c r="FD72" s="1005"/>
      <c r="FE72" s="1005"/>
      <c r="FF72" s="1005"/>
      <c r="FG72" s="1005"/>
      <c r="FH72" s="1005"/>
      <c r="FI72" s="1005"/>
      <c r="FJ72" s="1005"/>
      <c r="FK72" s="1005"/>
      <c r="FL72" s="1005"/>
      <c r="FM72" s="1005"/>
      <c r="FN72" s="1005"/>
      <c r="FO72" s="1005"/>
      <c r="FP72" s="1005"/>
      <c r="FQ72" s="1005"/>
      <c r="FR72" s="1005"/>
      <c r="FS72" s="1005"/>
      <c r="FT72" s="1005"/>
      <c r="FU72" s="1005"/>
      <c r="FV72" s="1005"/>
      <c r="FW72" s="1005"/>
      <c r="FX72" s="1005"/>
      <c r="FY72" s="1005"/>
      <c r="FZ72" s="1005"/>
      <c r="GA72" s="1005"/>
      <c r="GB72" s="1005"/>
      <c r="GC72" s="1005"/>
      <c r="GD72" s="1005"/>
      <c r="GE72" s="1005"/>
      <c r="GF72" s="1005"/>
      <c r="GG72" s="1005"/>
      <c r="GH72" s="1005"/>
      <c r="GI72" s="1005"/>
      <c r="GJ72" s="1005"/>
      <c r="GK72" s="1005"/>
      <c r="GL72" s="1005"/>
      <c r="GM72" s="1005"/>
      <c r="GN72" s="1005"/>
      <c r="GO72" s="1005"/>
      <c r="GP72" s="1005"/>
      <c r="GQ72" s="1005"/>
      <c r="GR72" s="1005"/>
      <c r="GS72" s="1005"/>
      <c r="GT72" s="1005"/>
      <c r="GU72" s="1005"/>
      <c r="GV72" s="1005"/>
      <c r="GW72" s="1005"/>
      <c r="GX72" s="1005"/>
      <c r="GY72" s="1005"/>
      <c r="GZ72" s="1005"/>
      <c r="HA72" s="1005"/>
      <c r="HB72" s="1005"/>
      <c r="HC72" s="1005"/>
      <c r="HD72" s="1005"/>
      <c r="HE72" s="1005"/>
      <c r="HF72" s="1005"/>
      <c r="HG72" s="1005"/>
      <c r="HH72" s="1005"/>
      <c r="HI72" s="1005"/>
      <c r="HJ72" s="1005"/>
      <c r="HK72" s="1005"/>
      <c r="HL72" s="1005"/>
      <c r="HM72" s="1005"/>
      <c r="HN72" s="1005"/>
      <c r="HO72" s="1005"/>
      <c r="HP72" s="1005"/>
      <c r="HQ72" s="1005"/>
      <c r="HR72" s="1005"/>
      <c r="HS72" s="1005"/>
      <c r="HT72" s="1005"/>
      <c r="HU72" s="1005"/>
      <c r="HV72" s="1005"/>
      <c r="HW72" s="1005"/>
      <c r="HX72" s="1005"/>
      <c r="HY72" s="1005"/>
      <c r="HZ72" s="1005"/>
      <c r="IA72" s="1005"/>
      <c r="IB72" s="1005"/>
      <c r="IC72" s="1005"/>
      <c r="ID72" s="1005"/>
      <c r="IE72" s="1005"/>
      <c r="IF72" s="1005"/>
      <c r="IG72" s="1005"/>
      <c r="IH72" s="1005"/>
      <c r="II72" s="1005"/>
      <c r="IJ72" s="1005"/>
      <c r="IK72" s="1005"/>
      <c r="IL72" s="1005"/>
      <c r="IM72" s="1005"/>
      <c r="IN72" s="1005"/>
      <c r="IO72" s="1005"/>
      <c r="IP72" s="1005"/>
      <c r="IQ72" s="1005"/>
      <c r="IR72" s="1005"/>
      <c r="IS72" s="1005"/>
      <c r="IT72" s="1005"/>
      <c r="IU72" s="1005"/>
      <c r="IV72" s="1005"/>
    </row>
    <row r="73" spans="1:256">
      <c r="A73" s="1002" t="s">
        <v>1078</v>
      </c>
      <c r="B73" s="1002"/>
      <c r="C73" s="1002"/>
      <c r="D73" s="1002"/>
      <c r="E73" s="1002"/>
      <c r="F73" s="1002"/>
      <c r="G73" s="1002"/>
      <c r="H73" s="1002"/>
      <c r="I73" s="1002"/>
      <c r="J73" s="1002"/>
      <c r="K73" s="1002"/>
      <c r="L73" s="1002"/>
      <c r="M73" s="1002"/>
      <c r="N73" s="1002"/>
      <c r="O73" s="1002"/>
      <c r="P73" s="1002"/>
      <c r="Q73" s="1002" t="s">
        <v>1052</v>
      </c>
      <c r="R73" s="1002"/>
      <c r="S73" s="1002"/>
      <c r="T73" s="1002"/>
      <c r="U73" s="1002"/>
      <c r="V73" s="1002"/>
      <c r="W73" s="1002"/>
      <c r="X73" s="1002"/>
      <c r="Y73" s="1002"/>
      <c r="Z73" s="1005"/>
      <c r="AA73" s="1005"/>
      <c r="AB73" s="1005"/>
      <c r="AC73" s="1005"/>
      <c r="AD73" s="1005"/>
      <c r="AE73" s="1005"/>
      <c r="AF73" s="1005"/>
      <c r="AG73" s="1005"/>
      <c r="AH73" s="1005"/>
      <c r="AI73" s="1005"/>
      <c r="AJ73" s="1005"/>
      <c r="AK73" s="1005"/>
      <c r="AL73" s="1005"/>
      <c r="AM73" s="1005"/>
      <c r="AN73" s="1005"/>
      <c r="AO73" s="1005"/>
      <c r="AP73" s="1005"/>
      <c r="AQ73" s="1005"/>
      <c r="AR73" s="1005"/>
      <c r="AS73" s="1005"/>
      <c r="AT73" s="1005"/>
      <c r="AU73" s="1005"/>
      <c r="AV73" s="1005"/>
      <c r="AW73" s="1005"/>
      <c r="AX73" s="1005"/>
      <c r="AY73" s="1005"/>
      <c r="AZ73" s="1005"/>
      <c r="BA73" s="1005"/>
      <c r="BB73" s="1005"/>
      <c r="BC73" s="1005"/>
      <c r="BD73" s="1005"/>
      <c r="BE73" s="1005"/>
      <c r="BF73" s="1005"/>
      <c r="BG73" s="1005"/>
      <c r="BH73" s="1005"/>
      <c r="BI73" s="1005"/>
      <c r="BJ73" s="1005"/>
      <c r="BK73" s="1005"/>
      <c r="BL73" s="1005"/>
      <c r="BM73" s="1005"/>
      <c r="BN73" s="1005"/>
      <c r="BO73" s="1005"/>
      <c r="BP73" s="1005"/>
      <c r="BQ73" s="1005"/>
      <c r="BR73" s="1005"/>
      <c r="BS73" s="1005"/>
      <c r="BT73" s="1005"/>
      <c r="BU73" s="1005"/>
      <c r="BV73" s="1005"/>
      <c r="BW73" s="1005"/>
      <c r="BX73" s="1005"/>
      <c r="BY73" s="1005"/>
      <c r="BZ73" s="1005"/>
      <c r="CA73" s="1005"/>
      <c r="CB73" s="1005"/>
      <c r="CC73" s="1005"/>
      <c r="CD73" s="1005"/>
      <c r="CE73" s="1005"/>
      <c r="CF73" s="1005"/>
      <c r="CG73" s="1005"/>
      <c r="CH73" s="1005"/>
      <c r="CI73" s="1005"/>
      <c r="CJ73" s="1005"/>
      <c r="CK73" s="1005"/>
      <c r="CL73" s="1005"/>
      <c r="CM73" s="1005"/>
      <c r="CN73" s="1005"/>
      <c r="CO73" s="1005"/>
      <c r="CP73" s="1005"/>
      <c r="CQ73" s="1005"/>
      <c r="CR73" s="1005"/>
      <c r="CS73" s="1005"/>
      <c r="CT73" s="1005"/>
      <c r="CU73" s="1005"/>
      <c r="CV73" s="1005"/>
      <c r="CW73" s="1005"/>
      <c r="CX73" s="1005"/>
      <c r="CY73" s="1005"/>
      <c r="CZ73" s="1005"/>
      <c r="DA73" s="1005"/>
      <c r="DB73" s="1005"/>
      <c r="DC73" s="1005"/>
      <c r="DD73" s="1005"/>
      <c r="DE73" s="1005"/>
      <c r="DF73" s="1005"/>
      <c r="DG73" s="1005"/>
      <c r="DH73" s="1005"/>
      <c r="DI73" s="1005"/>
      <c r="DJ73" s="1005"/>
      <c r="DK73" s="1005"/>
      <c r="DL73" s="1005"/>
      <c r="DM73" s="1005"/>
      <c r="DN73" s="1005"/>
      <c r="DO73" s="1005"/>
      <c r="DP73" s="1005"/>
      <c r="DQ73" s="1005"/>
      <c r="DR73" s="1005"/>
      <c r="DS73" s="1005"/>
      <c r="DT73" s="1005"/>
      <c r="DU73" s="1005"/>
      <c r="DV73" s="1005"/>
      <c r="DW73" s="1005"/>
      <c r="DX73" s="1005"/>
      <c r="DY73" s="1005"/>
      <c r="DZ73" s="1005"/>
      <c r="EA73" s="1005"/>
      <c r="EB73" s="1005"/>
      <c r="EC73" s="1005"/>
      <c r="ED73" s="1005"/>
      <c r="EE73" s="1005"/>
      <c r="EF73" s="1005"/>
      <c r="EG73" s="1005"/>
      <c r="EH73" s="1005"/>
      <c r="EI73" s="1005"/>
      <c r="EJ73" s="1005"/>
      <c r="EK73" s="1005"/>
      <c r="EL73" s="1005"/>
      <c r="EM73" s="1005"/>
      <c r="EN73" s="1005"/>
      <c r="EO73" s="1005"/>
      <c r="EP73" s="1005"/>
      <c r="EQ73" s="1005"/>
      <c r="ER73" s="1005"/>
      <c r="ES73" s="1005"/>
      <c r="ET73" s="1005"/>
      <c r="EU73" s="1005"/>
      <c r="EV73" s="1005"/>
      <c r="EW73" s="1005"/>
      <c r="EX73" s="1005"/>
      <c r="EY73" s="1005"/>
      <c r="EZ73" s="1005"/>
      <c r="FA73" s="1005"/>
      <c r="FB73" s="1005"/>
      <c r="FC73" s="1005"/>
      <c r="FD73" s="1005"/>
      <c r="FE73" s="1005"/>
      <c r="FF73" s="1005"/>
      <c r="FG73" s="1005"/>
      <c r="FH73" s="1005"/>
      <c r="FI73" s="1005"/>
      <c r="FJ73" s="1005"/>
      <c r="FK73" s="1005"/>
      <c r="FL73" s="1005"/>
      <c r="FM73" s="1005"/>
      <c r="FN73" s="1005"/>
      <c r="FO73" s="1005"/>
      <c r="FP73" s="1005"/>
      <c r="FQ73" s="1005"/>
      <c r="FR73" s="1005"/>
      <c r="FS73" s="1005"/>
      <c r="FT73" s="1005"/>
      <c r="FU73" s="1005"/>
      <c r="FV73" s="1005"/>
      <c r="FW73" s="1005"/>
      <c r="FX73" s="1005"/>
      <c r="FY73" s="1005"/>
      <c r="FZ73" s="1005"/>
      <c r="GA73" s="1005"/>
      <c r="GB73" s="1005"/>
      <c r="GC73" s="1005"/>
      <c r="GD73" s="1005"/>
      <c r="GE73" s="1005"/>
      <c r="GF73" s="1005"/>
      <c r="GG73" s="1005"/>
      <c r="GH73" s="1005"/>
      <c r="GI73" s="1005"/>
      <c r="GJ73" s="1005"/>
      <c r="GK73" s="1005"/>
      <c r="GL73" s="1005"/>
      <c r="GM73" s="1005"/>
      <c r="GN73" s="1005"/>
      <c r="GO73" s="1005"/>
      <c r="GP73" s="1005"/>
      <c r="GQ73" s="1005"/>
      <c r="GR73" s="1005"/>
      <c r="GS73" s="1005"/>
      <c r="GT73" s="1005"/>
      <c r="GU73" s="1005"/>
      <c r="GV73" s="1005"/>
      <c r="GW73" s="1005"/>
      <c r="GX73" s="1005"/>
      <c r="GY73" s="1005"/>
      <c r="GZ73" s="1005"/>
      <c r="HA73" s="1005"/>
      <c r="HB73" s="1005"/>
      <c r="HC73" s="1005"/>
      <c r="HD73" s="1005"/>
      <c r="HE73" s="1005"/>
      <c r="HF73" s="1005"/>
      <c r="HG73" s="1005"/>
      <c r="HH73" s="1005"/>
      <c r="HI73" s="1005"/>
      <c r="HJ73" s="1005"/>
      <c r="HK73" s="1005"/>
      <c r="HL73" s="1005"/>
      <c r="HM73" s="1005"/>
      <c r="HN73" s="1005"/>
      <c r="HO73" s="1005"/>
      <c r="HP73" s="1005"/>
      <c r="HQ73" s="1005"/>
      <c r="HR73" s="1005"/>
      <c r="HS73" s="1005"/>
      <c r="HT73" s="1005"/>
      <c r="HU73" s="1005"/>
      <c r="HV73" s="1005"/>
      <c r="HW73" s="1005"/>
      <c r="HX73" s="1005"/>
      <c r="HY73" s="1005"/>
      <c r="HZ73" s="1005"/>
      <c r="IA73" s="1005"/>
      <c r="IB73" s="1005"/>
      <c r="IC73" s="1005"/>
      <c r="ID73" s="1005"/>
      <c r="IE73" s="1005"/>
      <c r="IF73" s="1005"/>
      <c r="IG73" s="1005"/>
      <c r="IH73" s="1005"/>
      <c r="II73" s="1005"/>
      <c r="IJ73" s="1005"/>
      <c r="IK73" s="1005"/>
      <c r="IL73" s="1005"/>
      <c r="IM73" s="1005"/>
      <c r="IN73" s="1005"/>
      <c r="IO73" s="1005"/>
      <c r="IP73" s="1005"/>
      <c r="IQ73" s="1005"/>
      <c r="IR73" s="1005"/>
      <c r="IS73" s="1005"/>
      <c r="IT73" s="1005"/>
      <c r="IU73" s="1005"/>
      <c r="IV73" s="1005"/>
    </row>
    <row r="74" spans="1:256">
      <c r="A74" s="1002"/>
      <c r="B74" s="1002"/>
      <c r="C74" s="1002"/>
      <c r="D74" s="1002"/>
      <c r="E74" s="1002"/>
      <c r="F74" s="1002"/>
      <c r="G74" s="1002"/>
      <c r="H74" s="1002"/>
      <c r="I74" s="1002"/>
      <c r="J74" s="1002"/>
      <c r="K74" s="1002"/>
      <c r="L74" s="1002"/>
      <c r="M74" s="1002"/>
      <c r="N74" s="1002"/>
      <c r="O74" s="1002"/>
      <c r="P74" s="1002"/>
      <c r="Q74" s="1002"/>
      <c r="R74" s="1002"/>
      <c r="S74" s="1002"/>
      <c r="T74" s="1002"/>
      <c r="U74" s="1002"/>
      <c r="V74" s="1002"/>
      <c r="W74" s="1002"/>
      <c r="X74" s="1002"/>
      <c r="Y74" s="1002"/>
      <c r="Z74" s="1005"/>
      <c r="AA74" s="1005"/>
      <c r="AB74" s="1005"/>
      <c r="AC74" s="1005"/>
      <c r="AD74" s="1005"/>
      <c r="AE74" s="1005"/>
      <c r="AF74" s="1005"/>
      <c r="AG74" s="1005"/>
      <c r="AH74" s="1005"/>
      <c r="AI74" s="1005"/>
      <c r="AJ74" s="1005"/>
      <c r="AK74" s="1005"/>
      <c r="AL74" s="1005"/>
      <c r="AM74" s="1005"/>
      <c r="AN74" s="1005"/>
      <c r="AO74" s="1005"/>
      <c r="AP74" s="1005"/>
      <c r="AQ74" s="1005"/>
      <c r="AR74" s="1005"/>
      <c r="AS74" s="1005"/>
      <c r="AT74" s="1005"/>
      <c r="AU74" s="1005"/>
      <c r="AV74" s="1005"/>
      <c r="AW74" s="1005"/>
      <c r="AX74" s="1005"/>
      <c r="AY74" s="1005"/>
      <c r="AZ74" s="1005"/>
      <c r="BA74" s="1005"/>
      <c r="BB74" s="1005"/>
      <c r="BC74" s="1005"/>
      <c r="BD74" s="1005"/>
      <c r="BE74" s="1005"/>
      <c r="BF74" s="1005"/>
      <c r="BG74" s="1005"/>
      <c r="BH74" s="1005"/>
      <c r="BI74" s="1005"/>
      <c r="BJ74" s="1005"/>
      <c r="BK74" s="1005"/>
      <c r="BL74" s="1005"/>
      <c r="BM74" s="1005"/>
      <c r="BN74" s="1005"/>
      <c r="BO74" s="1005"/>
      <c r="BP74" s="1005"/>
      <c r="BQ74" s="1005"/>
      <c r="BR74" s="1005"/>
      <c r="BS74" s="1005"/>
      <c r="BT74" s="1005"/>
      <c r="BU74" s="1005"/>
      <c r="BV74" s="1005"/>
      <c r="BW74" s="1005"/>
      <c r="BX74" s="1005"/>
      <c r="BY74" s="1005"/>
      <c r="BZ74" s="1005"/>
      <c r="CA74" s="1005"/>
      <c r="CB74" s="1005"/>
      <c r="CC74" s="1005"/>
      <c r="CD74" s="1005"/>
      <c r="CE74" s="1005"/>
      <c r="CF74" s="1005"/>
      <c r="CG74" s="1005"/>
      <c r="CH74" s="1005"/>
      <c r="CI74" s="1005"/>
      <c r="CJ74" s="1005"/>
      <c r="CK74" s="1005"/>
      <c r="CL74" s="1005"/>
      <c r="CM74" s="1005"/>
      <c r="CN74" s="1005"/>
      <c r="CO74" s="1005"/>
      <c r="CP74" s="1005"/>
      <c r="CQ74" s="1005"/>
      <c r="CR74" s="1005"/>
      <c r="CS74" s="1005"/>
      <c r="CT74" s="1005"/>
      <c r="CU74" s="1005"/>
      <c r="CV74" s="1005"/>
      <c r="CW74" s="1005"/>
      <c r="CX74" s="1005"/>
      <c r="CY74" s="1005"/>
      <c r="CZ74" s="1005"/>
      <c r="DA74" s="1005"/>
      <c r="DB74" s="1005"/>
      <c r="DC74" s="1005"/>
      <c r="DD74" s="1005"/>
      <c r="DE74" s="1005"/>
      <c r="DF74" s="1005"/>
      <c r="DG74" s="1005"/>
      <c r="DH74" s="1005"/>
      <c r="DI74" s="1005"/>
      <c r="DJ74" s="1005"/>
      <c r="DK74" s="1005"/>
      <c r="DL74" s="1005"/>
      <c r="DM74" s="1005"/>
      <c r="DN74" s="1005"/>
      <c r="DO74" s="1005"/>
      <c r="DP74" s="1005"/>
      <c r="DQ74" s="1005"/>
      <c r="DR74" s="1005"/>
      <c r="DS74" s="1005"/>
      <c r="DT74" s="1005"/>
      <c r="DU74" s="1005"/>
      <c r="DV74" s="1005"/>
      <c r="DW74" s="1005"/>
      <c r="DX74" s="1005"/>
      <c r="DY74" s="1005"/>
      <c r="DZ74" s="1005"/>
      <c r="EA74" s="1005"/>
      <c r="EB74" s="1005"/>
      <c r="EC74" s="1005"/>
      <c r="ED74" s="1005"/>
      <c r="EE74" s="1005"/>
      <c r="EF74" s="1005"/>
      <c r="EG74" s="1005"/>
      <c r="EH74" s="1005"/>
      <c r="EI74" s="1005"/>
      <c r="EJ74" s="1005"/>
      <c r="EK74" s="1005"/>
      <c r="EL74" s="1005"/>
      <c r="EM74" s="1005"/>
      <c r="EN74" s="1005"/>
      <c r="EO74" s="1005"/>
      <c r="EP74" s="1005"/>
      <c r="EQ74" s="1005"/>
      <c r="ER74" s="1005"/>
      <c r="ES74" s="1005"/>
      <c r="ET74" s="1005"/>
      <c r="EU74" s="1005"/>
      <c r="EV74" s="1005"/>
      <c r="EW74" s="1005"/>
      <c r="EX74" s="1005"/>
      <c r="EY74" s="1005"/>
      <c r="EZ74" s="1005"/>
      <c r="FA74" s="1005"/>
      <c r="FB74" s="1005"/>
      <c r="FC74" s="1005"/>
      <c r="FD74" s="1005"/>
      <c r="FE74" s="1005"/>
      <c r="FF74" s="1005"/>
      <c r="FG74" s="1005"/>
      <c r="FH74" s="1005"/>
      <c r="FI74" s="1005"/>
      <c r="FJ74" s="1005"/>
      <c r="FK74" s="1005"/>
      <c r="FL74" s="1005"/>
      <c r="FM74" s="1005"/>
      <c r="FN74" s="1005"/>
      <c r="FO74" s="1005"/>
      <c r="FP74" s="1005"/>
      <c r="FQ74" s="1005"/>
      <c r="FR74" s="1005"/>
      <c r="FS74" s="1005"/>
      <c r="FT74" s="1005"/>
      <c r="FU74" s="1005"/>
      <c r="FV74" s="1005"/>
      <c r="FW74" s="1005"/>
      <c r="FX74" s="1005"/>
      <c r="FY74" s="1005"/>
      <c r="FZ74" s="1005"/>
      <c r="GA74" s="1005"/>
      <c r="GB74" s="1005"/>
      <c r="GC74" s="1005"/>
      <c r="GD74" s="1005"/>
      <c r="GE74" s="1005"/>
      <c r="GF74" s="1005"/>
      <c r="GG74" s="1005"/>
      <c r="GH74" s="1005"/>
      <c r="GI74" s="1005"/>
      <c r="GJ74" s="1005"/>
      <c r="GK74" s="1005"/>
      <c r="GL74" s="1005"/>
      <c r="GM74" s="1005"/>
      <c r="GN74" s="1005"/>
      <c r="GO74" s="1005"/>
      <c r="GP74" s="1005"/>
      <c r="GQ74" s="1005"/>
      <c r="GR74" s="1005"/>
      <c r="GS74" s="1005"/>
      <c r="GT74" s="1005"/>
      <c r="GU74" s="1005"/>
      <c r="GV74" s="1005"/>
      <c r="GW74" s="1005"/>
      <c r="GX74" s="1005"/>
      <c r="GY74" s="1005"/>
      <c r="GZ74" s="1005"/>
      <c r="HA74" s="1005"/>
      <c r="HB74" s="1005"/>
      <c r="HC74" s="1005"/>
      <c r="HD74" s="1005"/>
      <c r="HE74" s="1005"/>
      <c r="HF74" s="1005"/>
      <c r="HG74" s="1005"/>
      <c r="HH74" s="1005"/>
      <c r="HI74" s="1005"/>
      <c r="HJ74" s="1005"/>
      <c r="HK74" s="1005"/>
      <c r="HL74" s="1005"/>
      <c r="HM74" s="1005"/>
      <c r="HN74" s="1005"/>
      <c r="HO74" s="1005"/>
      <c r="HP74" s="1005"/>
      <c r="HQ74" s="1005"/>
      <c r="HR74" s="1005"/>
      <c r="HS74" s="1005"/>
      <c r="HT74" s="1005"/>
      <c r="HU74" s="1005"/>
      <c r="HV74" s="1005"/>
      <c r="HW74" s="1005"/>
      <c r="HX74" s="1005"/>
      <c r="HY74" s="1005"/>
      <c r="HZ74" s="1005"/>
      <c r="IA74" s="1005"/>
      <c r="IB74" s="1005"/>
      <c r="IC74" s="1005"/>
      <c r="ID74" s="1005"/>
      <c r="IE74" s="1005"/>
      <c r="IF74" s="1005"/>
      <c r="IG74" s="1005"/>
      <c r="IH74" s="1005"/>
      <c r="II74" s="1005"/>
      <c r="IJ74" s="1005"/>
      <c r="IK74" s="1005"/>
      <c r="IL74" s="1005"/>
      <c r="IM74" s="1005"/>
      <c r="IN74" s="1005"/>
      <c r="IO74" s="1005"/>
      <c r="IP74" s="1005"/>
      <c r="IQ74" s="1005"/>
      <c r="IR74" s="1005"/>
      <c r="IS74" s="1005"/>
      <c r="IT74" s="1005"/>
      <c r="IU74" s="1005"/>
      <c r="IV74" s="1005"/>
    </row>
    <row r="75" spans="1:256">
      <c r="A75" s="1001"/>
      <c r="B75" s="1001"/>
      <c r="C75" s="1001"/>
      <c r="D75" s="1001"/>
      <c r="E75" s="1001"/>
      <c r="F75" s="1001"/>
      <c r="G75" s="1001"/>
      <c r="H75" s="1001"/>
      <c r="I75" s="1001"/>
      <c r="J75" s="1001"/>
      <c r="K75" s="1001"/>
      <c r="L75" s="1001"/>
      <c r="M75" s="1001"/>
      <c r="N75" s="1001"/>
      <c r="O75" s="1001"/>
      <c r="P75" s="1001"/>
      <c r="Q75" s="1002"/>
      <c r="R75" s="1002"/>
      <c r="S75" s="1002"/>
      <c r="T75" s="1002"/>
      <c r="U75" s="1002"/>
      <c r="V75" s="1002"/>
      <c r="W75" s="1002"/>
      <c r="X75" s="1002"/>
      <c r="Y75" s="1002"/>
    </row>
    <row r="76" spans="1:256">
      <c r="M76" s="1101"/>
      <c r="N76" s="1101"/>
      <c r="O76" s="1101"/>
      <c r="P76" s="1101"/>
      <c r="Q76" s="1002" t="s">
        <v>1079</v>
      </c>
      <c r="R76" s="1002"/>
      <c r="S76" s="1002"/>
      <c r="T76" s="1002"/>
      <c r="U76" s="1002"/>
      <c r="V76" s="1002"/>
      <c r="W76" s="1002"/>
      <c r="X76" s="1002"/>
      <c r="Y76" s="1002"/>
    </row>
    <row r="77" spans="1:256">
      <c r="M77" s="1101"/>
      <c r="N77" s="1101"/>
      <c r="O77" s="1101"/>
      <c r="P77" s="1101"/>
      <c r="Q77" s="1002"/>
      <c r="R77" s="1002"/>
      <c r="S77" s="1002"/>
      <c r="T77" s="1002"/>
      <c r="U77" s="1002"/>
      <c r="V77" s="1002"/>
      <c r="W77" s="1002"/>
      <c r="X77" s="1002"/>
      <c r="Y77" s="1002"/>
    </row>
    <row r="78" spans="1:256">
      <c r="A78" s="1003"/>
      <c r="B78" s="1003"/>
      <c r="C78" s="1003"/>
      <c r="D78" s="1003"/>
      <c r="E78" s="1003"/>
      <c r="F78" s="1003"/>
      <c r="G78" s="1003"/>
      <c r="H78" s="1003"/>
      <c r="I78" s="1003"/>
      <c r="J78" s="1003"/>
      <c r="K78" s="1003"/>
      <c r="L78" s="1003"/>
      <c r="M78" s="1003"/>
      <c r="N78" s="1003"/>
      <c r="P78" s="1003"/>
      <c r="Q78" s="1002" t="s">
        <v>1053</v>
      </c>
      <c r="R78" s="1002"/>
      <c r="S78" s="1002"/>
      <c r="T78" s="1002"/>
      <c r="U78" s="1002"/>
      <c r="V78" s="1002"/>
      <c r="W78" s="1002"/>
      <c r="X78" s="1002"/>
      <c r="Y78" s="1002"/>
    </row>
    <row r="79" spans="1:256">
      <c r="M79" s="1101"/>
      <c r="N79" s="1101"/>
      <c r="P79" s="1101"/>
      <c r="Q79" s="1002"/>
      <c r="R79" s="1002"/>
      <c r="S79" s="1002"/>
      <c r="T79" s="1002"/>
      <c r="U79" s="1002"/>
      <c r="V79" s="1002"/>
      <c r="W79" s="1002"/>
      <c r="X79" s="1002"/>
      <c r="Y79" s="1002"/>
    </row>
    <row r="80" spans="1:256">
      <c r="M80" s="1101"/>
      <c r="N80" s="1101"/>
      <c r="P80" s="1101"/>
      <c r="Q80" s="1002" t="s">
        <v>1080</v>
      </c>
      <c r="R80" s="1002"/>
      <c r="S80" s="1002"/>
      <c r="T80" s="1002"/>
      <c r="U80" s="1002"/>
      <c r="V80" s="1002"/>
      <c r="W80" s="1002"/>
      <c r="X80" s="1002"/>
      <c r="Y80" s="1002"/>
    </row>
    <row r="81" spans="13:25">
      <c r="M81" s="1102"/>
      <c r="N81" s="1120"/>
      <c r="P81" s="1120"/>
      <c r="Q81" s="1002"/>
      <c r="R81" s="1002"/>
      <c r="S81" s="1002"/>
      <c r="T81" s="1002"/>
      <c r="U81" s="1002"/>
      <c r="V81" s="1002"/>
      <c r="W81" s="1002"/>
      <c r="X81" s="1002"/>
      <c r="Y81" s="1002"/>
    </row>
    <row r="82" spans="13:25">
      <c r="Q82" s="999" t="s">
        <v>1081</v>
      </c>
      <c r="R82" s="999"/>
      <c r="S82" s="999"/>
      <c r="T82" s="999"/>
      <c r="U82" s="999"/>
      <c r="V82" s="999"/>
      <c r="W82" s="999"/>
      <c r="X82" s="999"/>
      <c r="Y82" s="1000"/>
    </row>
    <row r="86" spans="13:25">
      <c r="M86" s="1101"/>
      <c r="N86" s="1101"/>
      <c r="O86" s="1101"/>
      <c r="P86" s="1101"/>
      <c r="Q86" s="1101"/>
      <c r="R86" s="1101"/>
      <c r="S86" s="1101"/>
      <c r="T86" s="1101"/>
      <c r="U86" s="1101"/>
      <c r="V86" s="1101"/>
      <c r="W86" s="1101"/>
      <c r="X86" s="1101"/>
      <c r="Y86" s="1101"/>
    </row>
    <row r="87" spans="13:25">
      <c r="M87" s="1101"/>
      <c r="N87" s="1101"/>
      <c r="O87" s="1101"/>
      <c r="P87" s="1101"/>
      <c r="Q87" s="1101"/>
      <c r="R87" s="1101"/>
      <c r="S87" s="1101"/>
      <c r="T87" s="1101"/>
      <c r="U87" s="1101"/>
      <c r="V87" s="1101"/>
      <c r="W87" s="1101"/>
      <c r="X87" s="1101"/>
      <c r="Y87" s="1101"/>
    </row>
    <row r="100" spans="1:256">
      <c r="A100" s="1004" t="s">
        <v>1068</v>
      </c>
      <c r="B100" s="1004"/>
      <c r="C100" s="1004"/>
      <c r="D100" s="1004"/>
      <c r="E100" s="1047"/>
      <c r="F100" s="1047"/>
      <c r="G100" s="1047"/>
      <c r="H100" s="1004"/>
      <c r="I100" s="1004"/>
      <c r="J100" s="1004"/>
      <c r="K100" s="1004"/>
      <c r="L100" s="1004"/>
      <c r="M100" s="1101"/>
      <c r="N100" s="1101"/>
      <c r="O100" s="1101"/>
      <c r="P100" s="1101"/>
      <c r="Q100" s="1004" t="s">
        <v>30</v>
      </c>
      <c r="R100" s="1003"/>
      <c r="S100" s="1003"/>
      <c r="T100" s="1003"/>
      <c r="U100" s="1003"/>
      <c r="V100" s="1003"/>
      <c r="W100" s="1003"/>
      <c r="X100" s="1003"/>
      <c r="Y100" s="1003"/>
      <c r="Z100" s="1005"/>
      <c r="AA100" s="1005"/>
      <c r="AB100" s="1005"/>
      <c r="AC100" s="1005"/>
      <c r="AD100" s="1005"/>
      <c r="AE100" s="1005"/>
      <c r="AF100" s="1005"/>
      <c r="AG100" s="1005"/>
      <c r="AH100" s="1005"/>
      <c r="AI100" s="1005"/>
      <c r="AJ100" s="1005"/>
      <c r="AK100" s="1005"/>
      <c r="AL100" s="1005"/>
      <c r="AM100" s="1005"/>
      <c r="AN100" s="1005"/>
      <c r="AO100" s="1005"/>
      <c r="AP100" s="1005"/>
      <c r="AQ100" s="1005"/>
      <c r="AR100" s="1005"/>
      <c r="AS100" s="1005"/>
      <c r="AT100" s="1005"/>
      <c r="AU100" s="1005"/>
      <c r="AV100" s="1005"/>
      <c r="AW100" s="1005"/>
      <c r="AX100" s="1005"/>
      <c r="AY100" s="1005"/>
      <c r="AZ100" s="1005"/>
      <c r="BA100" s="1005"/>
      <c r="BB100" s="1005"/>
      <c r="BC100" s="1005"/>
      <c r="BD100" s="1005"/>
      <c r="BE100" s="1005"/>
      <c r="BF100" s="1005"/>
      <c r="BG100" s="1005"/>
      <c r="BH100" s="1005"/>
      <c r="BI100" s="1005"/>
      <c r="BJ100" s="1005"/>
      <c r="BK100" s="1005"/>
      <c r="BL100" s="1005"/>
      <c r="BM100" s="1005"/>
      <c r="BN100" s="1005"/>
      <c r="BO100" s="1005"/>
      <c r="BP100" s="1005"/>
      <c r="BQ100" s="1005"/>
      <c r="BR100" s="1005"/>
      <c r="BS100" s="1005"/>
      <c r="BT100" s="1005"/>
      <c r="BU100" s="1005"/>
      <c r="BV100" s="1005"/>
      <c r="BW100" s="1005"/>
      <c r="BX100" s="1005"/>
      <c r="BY100" s="1005"/>
      <c r="BZ100" s="1005"/>
      <c r="CA100" s="1005"/>
      <c r="CB100" s="1005"/>
      <c r="CC100" s="1005"/>
      <c r="CD100" s="1005"/>
      <c r="CE100" s="1005"/>
      <c r="CF100" s="1005"/>
      <c r="CG100" s="1005"/>
      <c r="CH100" s="1005"/>
      <c r="CI100" s="1005"/>
      <c r="CJ100" s="1005"/>
      <c r="CK100" s="1005"/>
      <c r="CL100" s="1005"/>
      <c r="CM100" s="1005"/>
      <c r="CN100" s="1005"/>
      <c r="CO100" s="1005"/>
      <c r="CP100" s="1005"/>
      <c r="CQ100" s="1005"/>
      <c r="CR100" s="1005"/>
      <c r="CS100" s="1005"/>
      <c r="CT100" s="1005"/>
      <c r="CU100" s="1005"/>
      <c r="CV100" s="1005"/>
      <c r="CW100" s="1005"/>
      <c r="CX100" s="1005"/>
      <c r="CY100" s="1005"/>
      <c r="CZ100" s="1005"/>
      <c r="DA100" s="1005"/>
      <c r="DB100" s="1005"/>
      <c r="DC100" s="1005"/>
      <c r="DD100" s="1005"/>
      <c r="DE100" s="1005"/>
      <c r="DF100" s="1005"/>
      <c r="DG100" s="1005"/>
      <c r="DH100" s="1005"/>
      <c r="DI100" s="1005"/>
      <c r="DJ100" s="1005"/>
      <c r="DK100" s="1005"/>
      <c r="DL100" s="1005"/>
      <c r="DM100" s="1005"/>
      <c r="DN100" s="1005"/>
      <c r="DO100" s="1005"/>
      <c r="DP100" s="1005"/>
      <c r="DQ100" s="1005"/>
      <c r="DR100" s="1005"/>
      <c r="DS100" s="1005"/>
      <c r="DT100" s="1005"/>
      <c r="DU100" s="1005"/>
      <c r="DV100" s="1005"/>
      <c r="DW100" s="1005"/>
      <c r="DX100" s="1005"/>
      <c r="DY100" s="1005"/>
      <c r="DZ100" s="1005"/>
      <c r="EA100" s="1005"/>
      <c r="EB100" s="1005"/>
      <c r="EC100" s="1005"/>
      <c r="ED100" s="1005"/>
      <c r="EE100" s="1005"/>
      <c r="EF100" s="1005"/>
      <c r="EG100" s="1005"/>
      <c r="EH100" s="1005"/>
      <c r="EI100" s="1005"/>
      <c r="EJ100" s="1005"/>
      <c r="EK100" s="1005"/>
      <c r="EL100" s="1005"/>
      <c r="EM100" s="1005"/>
      <c r="EN100" s="1005"/>
      <c r="EO100" s="1005"/>
      <c r="EP100" s="1005"/>
      <c r="EQ100" s="1005"/>
      <c r="ER100" s="1005"/>
      <c r="ES100" s="1005"/>
      <c r="ET100" s="1005"/>
      <c r="EU100" s="1005"/>
      <c r="EV100" s="1005"/>
      <c r="EW100" s="1005"/>
      <c r="EX100" s="1005"/>
      <c r="EY100" s="1005"/>
      <c r="EZ100" s="1005"/>
      <c r="FA100" s="1005"/>
      <c r="FB100" s="1005"/>
      <c r="FC100" s="1005"/>
      <c r="FD100" s="1005"/>
      <c r="FE100" s="1005"/>
      <c r="FF100" s="1005"/>
      <c r="FG100" s="1005"/>
      <c r="FH100" s="1005"/>
      <c r="FI100" s="1005"/>
      <c r="FJ100" s="1005"/>
      <c r="FK100" s="1005"/>
      <c r="FL100" s="1005"/>
      <c r="FM100" s="1005"/>
      <c r="FN100" s="1005"/>
      <c r="FO100" s="1005"/>
      <c r="FP100" s="1005"/>
      <c r="FQ100" s="1005"/>
      <c r="FR100" s="1005"/>
      <c r="FS100" s="1005"/>
      <c r="FT100" s="1005"/>
      <c r="FU100" s="1005"/>
      <c r="FV100" s="1005"/>
      <c r="FW100" s="1005"/>
      <c r="FX100" s="1005"/>
      <c r="FY100" s="1005"/>
      <c r="FZ100" s="1005"/>
      <c r="GA100" s="1005"/>
      <c r="GB100" s="1005"/>
      <c r="GC100" s="1005"/>
      <c r="GD100" s="1005"/>
      <c r="GE100" s="1005"/>
      <c r="GF100" s="1005"/>
      <c r="GG100" s="1005"/>
      <c r="GH100" s="1005"/>
      <c r="GI100" s="1005"/>
      <c r="GJ100" s="1005"/>
      <c r="GK100" s="1005"/>
      <c r="GL100" s="1005"/>
      <c r="GM100" s="1005"/>
      <c r="GN100" s="1005"/>
      <c r="GO100" s="1005"/>
      <c r="GP100" s="1005"/>
      <c r="GQ100" s="1005"/>
      <c r="GR100" s="1005"/>
      <c r="GS100" s="1005"/>
      <c r="GT100" s="1005"/>
      <c r="GU100" s="1005"/>
      <c r="GV100" s="1005"/>
      <c r="GW100" s="1005"/>
      <c r="GX100" s="1005"/>
      <c r="GY100" s="1005"/>
      <c r="GZ100" s="1005"/>
      <c r="HA100" s="1005"/>
      <c r="HB100" s="1005"/>
      <c r="HC100" s="1005"/>
      <c r="HD100" s="1005"/>
      <c r="HE100" s="1005"/>
      <c r="HF100" s="1005"/>
      <c r="HG100" s="1005"/>
      <c r="HH100" s="1005"/>
      <c r="HI100" s="1005"/>
      <c r="HJ100" s="1005"/>
      <c r="HK100" s="1005"/>
      <c r="HL100" s="1005"/>
      <c r="HM100" s="1005"/>
      <c r="HN100" s="1005"/>
      <c r="HO100" s="1005"/>
      <c r="HP100" s="1005"/>
      <c r="HQ100" s="1005"/>
      <c r="HR100" s="1005"/>
      <c r="HS100" s="1005"/>
      <c r="HT100" s="1005"/>
      <c r="HU100" s="1005"/>
      <c r="HV100" s="1005"/>
      <c r="HW100" s="1005"/>
      <c r="HX100" s="1005"/>
      <c r="HY100" s="1005"/>
      <c r="HZ100" s="1005"/>
      <c r="IA100" s="1005"/>
      <c r="IB100" s="1005"/>
      <c r="IC100" s="1005"/>
      <c r="ID100" s="1005"/>
      <c r="IE100" s="1005"/>
      <c r="IF100" s="1005"/>
      <c r="IG100" s="1005"/>
      <c r="IH100" s="1005"/>
      <c r="II100" s="1005"/>
      <c r="IJ100" s="1005"/>
      <c r="IK100" s="1005"/>
      <c r="IL100" s="1005"/>
      <c r="IM100" s="1005"/>
      <c r="IN100" s="1005"/>
      <c r="IO100" s="1005"/>
      <c r="IP100" s="1005"/>
      <c r="IQ100" s="1005"/>
      <c r="IR100" s="1005"/>
      <c r="IS100" s="1005"/>
      <c r="IT100" s="1005"/>
      <c r="IU100" s="1005"/>
      <c r="IV100" s="1005"/>
    </row>
    <row r="101" spans="1:256">
      <c r="A101" s="1004"/>
      <c r="B101" s="1004"/>
      <c r="C101" s="1004"/>
      <c r="D101" s="1004"/>
      <c r="E101" s="1047"/>
      <c r="F101" s="1047"/>
      <c r="G101" s="1047"/>
      <c r="H101" s="1004"/>
      <c r="I101" s="1004"/>
      <c r="J101" s="1004"/>
      <c r="K101" s="1004"/>
      <c r="L101" s="1004"/>
      <c r="M101" s="1101"/>
      <c r="N101" s="1101"/>
      <c r="O101" s="1101"/>
      <c r="P101" s="1101"/>
      <c r="Q101" s="1004" t="s">
        <v>1069</v>
      </c>
      <c r="R101" s="1003"/>
      <c r="S101" s="1003"/>
      <c r="T101" s="1003"/>
      <c r="U101" s="1003"/>
      <c r="V101" s="1003"/>
      <c r="W101" s="1003"/>
      <c r="X101" s="1003"/>
      <c r="Y101" s="1003"/>
      <c r="Z101" s="1005"/>
      <c r="AA101" s="1005"/>
      <c r="AB101" s="1005"/>
      <c r="AC101" s="1005"/>
      <c r="AD101" s="1005"/>
      <c r="AE101" s="1005"/>
      <c r="AF101" s="1005"/>
      <c r="AG101" s="1005"/>
      <c r="AH101" s="1005"/>
      <c r="AI101" s="1005"/>
      <c r="AJ101" s="1005"/>
      <c r="AK101" s="1005"/>
      <c r="AL101" s="1005"/>
      <c r="AM101" s="1005"/>
      <c r="AN101" s="1005"/>
      <c r="AO101" s="1005"/>
      <c r="AP101" s="1005"/>
      <c r="AQ101" s="1005"/>
      <c r="AR101" s="1005"/>
      <c r="AS101" s="1005"/>
      <c r="AT101" s="1005"/>
      <c r="AU101" s="1005"/>
      <c r="AV101" s="1005"/>
      <c r="AW101" s="1005"/>
      <c r="AX101" s="1005"/>
      <c r="AY101" s="1005"/>
      <c r="AZ101" s="1005"/>
      <c r="BA101" s="1005"/>
      <c r="BB101" s="1005"/>
      <c r="BC101" s="1005"/>
      <c r="BD101" s="1005"/>
      <c r="BE101" s="1005"/>
      <c r="BF101" s="1005"/>
      <c r="BG101" s="1005"/>
      <c r="BH101" s="1005"/>
      <c r="BI101" s="1005"/>
      <c r="BJ101" s="1005"/>
      <c r="BK101" s="1005"/>
      <c r="BL101" s="1005"/>
      <c r="BM101" s="1005"/>
      <c r="BN101" s="1005"/>
      <c r="BO101" s="1005"/>
      <c r="BP101" s="1005"/>
      <c r="BQ101" s="1005"/>
      <c r="BR101" s="1005"/>
      <c r="BS101" s="1005"/>
      <c r="BT101" s="1005"/>
      <c r="BU101" s="1005"/>
      <c r="BV101" s="1005"/>
      <c r="BW101" s="1005"/>
      <c r="BX101" s="1005"/>
      <c r="BY101" s="1005"/>
      <c r="BZ101" s="1005"/>
      <c r="CA101" s="1005"/>
      <c r="CB101" s="1005"/>
      <c r="CC101" s="1005"/>
      <c r="CD101" s="1005"/>
      <c r="CE101" s="1005"/>
      <c r="CF101" s="1005"/>
      <c r="CG101" s="1005"/>
      <c r="CH101" s="1005"/>
      <c r="CI101" s="1005"/>
      <c r="CJ101" s="1005"/>
      <c r="CK101" s="1005"/>
      <c r="CL101" s="1005"/>
      <c r="CM101" s="1005"/>
      <c r="CN101" s="1005"/>
      <c r="CO101" s="1005"/>
      <c r="CP101" s="1005"/>
      <c r="CQ101" s="1005"/>
      <c r="CR101" s="1005"/>
      <c r="CS101" s="1005"/>
      <c r="CT101" s="1005"/>
      <c r="CU101" s="1005"/>
      <c r="CV101" s="1005"/>
      <c r="CW101" s="1005"/>
      <c r="CX101" s="1005"/>
      <c r="CY101" s="1005"/>
      <c r="CZ101" s="1005"/>
      <c r="DA101" s="1005"/>
      <c r="DB101" s="1005"/>
      <c r="DC101" s="1005"/>
      <c r="DD101" s="1005"/>
      <c r="DE101" s="1005"/>
      <c r="DF101" s="1005"/>
      <c r="DG101" s="1005"/>
      <c r="DH101" s="1005"/>
      <c r="DI101" s="1005"/>
      <c r="DJ101" s="1005"/>
      <c r="DK101" s="1005"/>
      <c r="DL101" s="1005"/>
      <c r="DM101" s="1005"/>
      <c r="DN101" s="1005"/>
      <c r="DO101" s="1005"/>
      <c r="DP101" s="1005"/>
      <c r="DQ101" s="1005"/>
      <c r="DR101" s="1005"/>
      <c r="DS101" s="1005"/>
      <c r="DT101" s="1005"/>
      <c r="DU101" s="1005"/>
      <c r="DV101" s="1005"/>
      <c r="DW101" s="1005"/>
      <c r="DX101" s="1005"/>
      <c r="DY101" s="1005"/>
      <c r="DZ101" s="1005"/>
      <c r="EA101" s="1005"/>
      <c r="EB101" s="1005"/>
      <c r="EC101" s="1005"/>
      <c r="ED101" s="1005"/>
      <c r="EE101" s="1005"/>
      <c r="EF101" s="1005"/>
      <c r="EG101" s="1005"/>
      <c r="EH101" s="1005"/>
      <c r="EI101" s="1005"/>
      <c r="EJ101" s="1005"/>
      <c r="EK101" s="1005"/>
      <c r="EL101" s="1005"/>
      <c r="EM101" s="1005"/>
      <c r="EN101" s="1005"/>
      <c r="EO101" s="1005"/>
      <c r="EP101" s="1005"/>
      <c r="EQ101" s="1005"/>
      <c r="ER101" s="1005"/>
      <c r="ES101" s="1005"/>
      <c r="ET101" s="1005"/>
      <c r="EU101" s="1005"/>
      <c r="EV101" s="1005"/>
      <c r="EW101" s="1005"/>
      <c r="EX101" s="1005"/>
      <c r="EY101" s="1005"/>
      <c r="EZ101" s="1005"/>
      <c r="FA101" s="1005"/>
      <c r="FB101" s="1005"/>
      <c r="FC101" s="1005"/>
      <c r="FD101" s="1005"/>
      <c r="FE101" s="1005"/>
      <c r="FF101" s="1005"/>
      <c r="FG101" s="1005"/>
      <c r="FH101" s="1005"/>
      <c r="FI101" s="1005"/>
      <c r="FJ101" s="1005"/>
      <c r="FK101" s="1005"/>
      <c r="FL101" s="1005"/>
      <c r="FM101" s="1005"/>
      <c r="FN101" s="1005"/>
      <c r="FO101" s="1005"/>
      <c r="FP101" s="1005"/>
      <c r="FQ101" s="1005"/>
      <c r="FR101" s="1005"/>
      <c r="FS101" s="1005"/>
      <c r="FT101" s="1005"/>
      <c r="FU101" s="1005"/>
      <c r="FV101" s="1005"/>
      <c r="FW101" s="1005"/>
      <c r="FX101" s="1005"/>
      <c r="FY101" s="1005"/>
      <c r="FZ101" s="1005"/>
      <c r="GA101" s="1005"/>
      <c r="GB101" s="1005"/>
      <c r="GC101" s="1005"/>
      <c r="GD101" s="1005"/>
      <c r="GE101" s="1005"/>
      <c r="GF101" s="1005"/>
      <c r="GG101" s="1005"/>
      <c r="GH101" s="1005"/>
      <c r="GI101" s="1005"/>
      <c r="GJ101" s="1005"/>
      <c r="GK101" s="1005"/>
      <c r="GL101" s="1005"/>
      <c r="GM101" s="1005"/>
      <c r="GN101" s="1005"/>
      <c r="GO101" s="1005"/>
      <c r="GP101" s="1005"/>
      <c r="GQ101" s="1005"/>
      <c r="GR101" s="1005"/>
      <c r="GS101" s="1005"/>
      <c r="GT101" s="1005"/>
      <c r="GU101" s="1005"/>
      <c r="GV101" s="1005"/>
      <c r="GW101" s="1005"/>
      <c r="GX101" s="1005"/>
      <c r="GY101" s="1005"/>
      <c r="GZ101" s="1005"/>
      <c r="HA101" s="1005"/>
      <c r="HB101" s="1005"/>
      <c r="HC101" s="1005"/>
      <c r="HD101" s="1005"/>
      <c r="HE101" s="1005"/>
      <c r="HF101" s="1005"/>
      <c r="HG101" s="1005"/>
      <c r="HH101" s="1005"/>
      <c r="HI101" s="1005"/>
      <c r="HJ101" s="1005"/>
      <c r="HK101" s="1005"/>
      <c r="HL101" s="1005"/>
      <c r="HM101" s="1005"/>
      <c r="HN101" s="1005"/>
      <c r="HO101" s="1005"/>
      <c r="HP101" s="1005"/>
      <c r="HQ101" s="1005"/>
      <c r="HR101" s="1005"/>
      <c r="HS101" s="1005"/>
      <c r="HT101" s="1005"/>
      <c r="HU101" s="1005"/>
      <c r="HV101" s="1005"/>
      <c r="HW101" s="1005"/>
      <c r="HX101" s="1005"/>
      <c r="HY101" s="1005"/>
      <c r="HZ101" s="1005"/>
      <c r="IA101" s="1005"/>
      <c r="IB101" s="1005"/>
      <c r="IC101" s="1005"/>
      <c r="ID101" s="1005"/>
      <c r="IE101" s="1005"/>
      <c r="IF101" s="1005"/>
      <c r="IG101" s="1005"/>
      <c r="IH101" s="1005"/>
      <c r="II101" s="1005"/>
      <c r="IJ101" s="1005"/>
      <c r="IK101" s="1005"/>
      <c r="IL101" s="1005"/>
      <c r="IM101" s="1005"/>
      <c r="IN101" s="1005"/>
      <c r="IO101" s="1005"/>
      <c r="IP101" s="1005"/>
      <c r="IQ101" s="1005"/>
      <c r="IR101" s="1005"/>
      <c r="IS101" s="1005"/>
      <c r="IT101" s="1005"/>
      <c r="IU101" s="1005"/>
      <c r="IV101" s="1005"/>
    </row>
    <row r="102" spans="1:256" ht="2.25" customHeight="1">
      <c r="A102" s="1004"/>
      <c r="B102" s="1004"/>
      <c r="C102" s="1004"/>
      <c r="D102" s="1004"/>
      <c r="E102" s="1047"/>
      <c r="F102" s="1047"/>
      <c r="G102" s="1047"/>
      <c r="H102" s="1004"/>
      <c r="I102" s="1004"/>
      <c r="J102" s="1004"/>
      <c r="K102" s="1004"/>
      <c r="L102" s="1004"/>
      <c r="M102" s="1005"/>
      <c r="N102" s="1004"/>
      <c r="O102" s="1004"/>
      <c r="P102" s="1004"/>
      <c r="Q102" s="1004"/>
      <c r="R102" s="1004"/>
      <c r="S102" s="1004"/>
      <c r="T102" s="1004"/>
      <c r="U102" s="1004"/>
      <c r="V102" s="1004"/>
      <c r="W102" s="1004"/>
      <c r="X102" s="1004"/>
      <c r="Y102" s="1005"/>
      <c r="Z102" s="1005"/>
      <c r="AA102" s="1005"/>
      <c r="AB102" s="1005"/>
      <c r="AC102" s="1005"/>
      <c r="AD102" s="1005"/>
      <c r="AE102" s="1005"/>
      <c r="AF102" s="1005"/>
      <c r="AG102" s="1005"/>
      <c r="AH102" s="1005"/>
      <c r="AI102" s="1005"/>
      <c r="AJ102" s="1005"/>
      <c r="AK102" s="1005"/>
      <c r="AL102" s="1005"/>
      <c r="AM102" s="1005"/>
      <c r="AN102" s="1005"/>
      <c r="AO102" s="1005"/>
      <c r="AP102" s="1005"/>
      <c r="AQ102" s="1005"/>
      <c r="AR102" s="1005"/>
      <c r="AS102" s="1005"/>
      <c r="AT102" s="1005"/>
      <c r="AU102" s="1005"/>
      <c r="AV102" s="1005"/>
      <c r="AW102" s="1005"/>
      <c r="AX102" s="1005"/>
      <c r="AY102" s="1005"/>
      <c r="AZ102" s="1005"/>
      <c r="BA102" s="1005"/>
      <c r="BB102" s="1005"/>
      <c r="BC102" s="1005"/>
      <c r="BD102" s="1005"/>
      <c r="BE102" s="1005"/>
      <c r="BF102" s="1005"/>
      <c r="BG102" s="1005"/>
      <c r="BH102" s="1005"/>
      <c r="BI102" s="1005"/>
      <c r="BJ102" s="1005"/>
      <c r="BK102" s="1005"/>
      <c r="BL102" s="1005"/>
      <c r="BM102" s="1005"/>
      <c r="BN102" s="1005"/>
      <c r="BO102" s="1005"/>
      <c r="BP102" s="1005"/>
      <c r="BQ102" s="1005"/>
      <c r="BR102" s="1005"/>
      <c r="BS102" s="1005"/>
      <c r="BT102" s="1005"/>
      <c r="BU102" s="1005"/>
      <c r="BV102" s="1005"/>
      <c r="BW102" s="1005"/>
      <c r="BX102" s="1005"/>
      <c r="BY102" s="1005"/>
      <c r="BZ102" s="1005"/>
      <c r="CA102" s="1005"/>
      <c r="CB102" s="1005"/>
      <c r="CC102" s="1005"/>
      <c r="CD102" s="1005"/>
      <c r="CE102" s="1005"/>
      <c r="CF102" s="1005"/>
      <c r="CG102" s="1005"/>
      <c r="CH102" s="1005"/>
      <c r="CI102" s="1005"/>
      <c r="CJ102" s="1005"/>
      <c r="CK102" s="1005"/>
      <c r="CL102" s="1005"/>
      <c r="CM102" s="1005"/>
      <c r="CN102" s="1005"/>
      <c r="CO102" s="1005"/>
      <c r="CP102" s="1005"/>
      <c r="CQ102" s="1005"/>
      <c r="CR102" s="1005"/>
      <c r="CS102" s="1005"/>
      <c r="CT102" s="1005"/>
      <c r="CU102" s="1005"/>
      <c r="CV102" s="1005"/>
      <c r="CW102" s="1005"/>
      <c r="CX102" s="1005"/>
      <c r="CY102" s="1005"/>
      <c r="CZ102" s="1005"/>
      <c r="DA102" s="1005"/>
      <c r="DB102" s="1005"/>
      <c r="DC102" s="1005"/>
      <c r="DD102" s="1005"/>
      <c r="DE102" s="1005"/>
      <c r="DF102" s="1005"/>
      <c r="DG102" s="1005"/>
      <c r="DH102" s="1005"/>
      <c r="DI102" s="1005"/>
      <c r="DJ102" s="1005"/>
      <c r="DK102" s="1005"/>
      <c r="DL102" s="1005"/>
      <c r="DM102" s="1005"/>
      <c r="DN102" s="1005"/>
      <c r="DO102" s="1005"/>
      <c r="DP102" s="1005"/>
      <c r="DQ102" s="1005"/>
      <c r="DR102" s="1005"/>
      <c r="DS102" s="1005"/>
      <c r="DT102" s="1005"/>
      <c r="DU102" s="1005"/>
      <c r="DV102" s="1005"/>
      <c r="DW102" s="1005"/>
      <c r="DX102" s="1005"/>
      <c r="DY102" s="1005"/>
      <c r="DZ102" s="1005"/>
      <c r="EA102" s="1005"/>
      <c r="EB102" s="1005"/>
      <c r="EC102" s="1005"/>
      <c r="ED102" s="1005"/>
      <c r="EE102" s="1005"/>
      <c r="EF102" s="1005"/>
      <c r="EG102" s="1005"/>
      <c r="EH102" s="1005"/>
      <c r="EI102" s="1005"/>
      <c r="EJ102" s="1005"/>
      <c r="EK102" s="1005"/>
      <c r="EL102" s="1005"/>
      <c r="EM102" s="1005"/>
      <c r="EN102" s="1005"/>
      <c r="EO102" s="1005"/>
      <c r="EP102" s="1005"/>
      <c r="EQ102" s="1005"/>
      <c r="ER102" s="1005"/>
      <c r="ES102" s="1005"/>
      <c r="ET102" s="1005"/>
      <c r="EU102" s="1005"/>
      <c r="EV102" s="1005"/>
      <c r="EW102" s="1005"/>
      <c r="EX102" s="1005"/>
      <c r="EY102" s="1005"/>
      <c r="EZ102" s="1005"/>
      <c r="FA102" s="1005"/>
      <c r="FB102" s="1005"/>
      <c r="FC102" s="1005"/>
      <c r="FD102" s="1005"/>
      <c r="FE102" s="1005"/>
      <c r="FF102" s="1005"/>
      <c r="FG102" s="1005"/>
      <c r="FH102" s="1005"/>
      <c r="FI102" s="1005"/>
      <c r="FJ102" s="1005"/>
      <c r="FK102" s="1005"/>
      <c r="FL102" s="1005"/>
      <c r="FM102" s="1005"/>
      <c r="FN102" s="1005"/>
      <c r="FO102" s="1005"/>
      <c r="FP102" s="1005"/>
      <c r="FQ102" s="1005"/>
      <c r="FR102" s="1005"/>
      <c r="FS102" s="1005"/>
      <c r="FT102" s="1005"/>
      <c r="FU102" s="1005"/>
      <c r="FV102" s="1005"/>
      <c r="FW102" s="1005"/>
      <c r="FX102" s="1005"/>
      <c r="FY102" s="1005"/>
      <c r="FZ102" s="1005"/>
      <c r="GA102" s="1005"/>
      <c r="GB102" s="1005"/>
      <c r="GC102" s="1005"/>
      <c r="GD102" s="1005"/>
      <c r="GE102" s="1005"/>
      <c r="GF102" s="1005"/>
      <c r="GG102" s="1005"/>
      <c r="GH102" s="1005"/>
      <c r="GI102" s="1005"/>
      <c r="GJ102" s="1005"/>
      <c r="GK102" s="1005"/>
      <c r="GL102" s="1005"/>
      <c r="GM102" s="1005"/>
      <c r="GN102" s="1005"/>
      <c r="GO102" s="1005"/>
      <c r="GP102" s="1005"/>
      <c r="GQ102" s="1005"/>
      <c r="GR102" s="1005"/>
      <c r="GS102" s="1005"/>
      <c r="GT102" s="1005"/>
      <c r="GU102" s="1005"/>
      <c r="GV102" s="1005"/>
      <c r="GW102" s="1005"/>
      <c r="GX102" s="1005"/>
      <c r="GY102" s="1005"/>
      <c r="GZ102" s="1005"/>
      <c r="HA102" s="1005"/>
      <c r="HB102" s="1005"/>
      <c r="HC102" s="1005"/>
      <c r="HD102" s="1005"/>
      <c r="HE102" s="1005"/>
      <c r="HF102" s="1005"/>
      <c r="HG102" s="1005"/>
      <c r="HH102" s="1005"/>
      <c r="HI102" s="1005"/>
      <c r="HJ102" s="1005"/>
      <c r="HK102" s="1005"/>
      <c r="HL102" s="1005"/>
      <c r="HM102" s="1005"/>
      <c r="HN102" s="1005"/>
      <c r="HO102" s="1005"/>
      <c r="HP102" s="1005"/>
      <c r="HQ102" s="1005"/>
      <c r="HR102" s="1005"/>
      <c r="HS102" s="1005"/>
      <c r="HT102" s="1005"/>
      <c r="HU102" s="1005"/>
      <c r="HV102" s="1005"/>
      <c r="HW102" s="1005"/>
      <c r="HX102" s="1005"/>
      <c r="HY102" s="1005"/>
      <c r="HZ102" s="1005"/>
      <c r="IA102" s="1005"/>
      <c r="IB102" s="1005"/>
      <c r="IC102" s="1005"/>
      <c r="ID102" s="1005"/>
      <c r="IE102" s="1005"/>
      <c r="IF102" s="1005"/>
      <c r="IG102" s="1005"/>
      <c r="IH102" s="1005"/>
      <c r="II102" s="1005"/>
      <c r="IJ102" s="1005"/>
      <c r="IK102" s="1005"/>
      <c r="IL102" s="1005"/>
      <c r="IM102" s="1005"/>
      <c r="IN102" s="1005"/>
      <c r="IO102" s="1005"/>
      <c r="IP102" s="1005"/>
      <c r="IQ102" s="1005"/>
      <c r="IR102" s="1005"/>
      <c r="IS102" s="1005"/>
      <c r="IT102" s="1005"/>
      <c r="IU102" s="1005"/>
      <c r="IV102" s="1005"/>
    </row>
    <row r="103" spans="1:256">
      <c r="A103" s="999"/>
      <c r="B103" s="999" t="s">
        <v>666</v>
      </c>
      <c r="C103" s="999"/>
      <c r="D103" s="999"/>
      <c r="E103" s="999" t="s">
        <v>440</v>
      </c>
      <c r="F103" s="999"/>
      <c r="G103" s="999"/>
      <c r="H103" s="999"/>
      <c r="I103" s="999"/>
      <c r="J103" s="999"/>
      <c r="K103" s="999" t="s">
        <v>837</v>
      </c>
      <c r="L103" s="999"/>
      <c r="M103" s="1100" t="s">
        <v>1070</v>
      </c>
      <c r="N103" s="1100"/>
      <c r="O103" s="1100"/>
      <c r="P103" s="1004"/>
      <c r="Q103" s="1007" t="s">
        <v>1071</v>
      </c>
      <c r="R103" s="1007"/>
      <c r="S103" s="1007"/>
      <c r="T103" s="1007"/>
      <c r="U103" s="1007"/>
      <c r="V103" s="1007"/>
      <c r="W103" s="1007"/>
      <c r="X103" s="1007"/>
      <c r="Y103" s="1007"/>
      <c r="Z103" s="1005"/>
      <c r="AA103" s="1005"/>
      <c r="AB103" s="1005"/>
      <c r="AC103" s="1005"/>
      <c r="AD103" s="1005"/>
      <c r="AE103" s="1005"/>
      <c r="AF103" s="1005"/>
      <c r="AG103" s="1005"/>
      <c r="AH103" s="1005"/>
      <c r="AI103" s="1005"/>
      <c r="AJ103" s="1005"/>
      <c r="AK103" s="1005"/>
      <c r="AL103" s="1005"/>
      <c r="AM103" s="1005"/>
      <c r="AN103" s="1005"/>
      <c r="AO103" s="1005"/>
      <c r="AP103" s="1005"/>
      <c r="AQ103" s="1005"/>
      <c r="AR103" s="1005"/>
      <c r="AS103" s="1005"/>
      <c r="AT103" s="1005"/>
      <c r="AU103" s="1005"/>
      <c r="AV103" s="1005"/>
      <c r="AW103" s="1005"/>
      <c r="AX103" s="1005"/>
      <c r="AY103" s="1005"/>
      <c r="AZ103" s="1005"/>
      <c r="BA103" s="1005"/>
      <c r="BB103" s="1005"/>
      <c r="BC103" s="1005"/>
      <c r="BD103" s="1005"/>
      <c r="BE103" s="1005"/>
      <c r="BF103" s="1005"/>
      <c r="BG103" s="1005"/>
      <c r="BH103" s="1005"/>
      <c r="BI103" s="1005"/>
      <c r="BJ103" s="1005"/>
      <c r="BK103" s="1005"/>
      <c r="BL103" s="1005"/>
      <c r="BM103" s="1005"/>
      <c r="BN103" s="1005"/>
      <c r="BO103" s="1005"/>
      <c r="BP103" s="1005"/>
      <c r="BQ103" s="1005"/>
      <c r="BR103" s="1005"/>
      <c r="BS103" s="1005"/>
      <c r="BT103" s="1005"/>
      <c r="BU103" s="1005"/>
      <c r="BV103" s="1005"/>
      <c r="BW103" s="1005"/>
      <c r="BX103" s="1005"/>
      <c r="BY103" s="1005"/>
      <c r="BZ103" s="1005"/>
      <c r="CA103" s="1005"/>
      <c r="CB103" s="1005"/>
      <c r="CC103" s="1005"/>
      <c r="CD103" s="1005"/>
      <c r="CE103" s="1005"/>
      <c r="CF103" s="1005"/>
      <c r="CG103" s="1005"/>
      <c r="CH103" s="1005"/>
      <c r="CI103" s="1005"/>
      <c r="CJ103" s="1005"/>
      <c r="CK103" s="1005"/>
      <c r="CL103" s="1005"/>
      <c r="CM103" s="1005"/>
      <c r="CN103" s="1005"/>
      <c r="CO103" s="1005"/>
      <c r="CP103" s="1005"/>
      <c r="CQ103" s="1005"/>
      <c r="CR103" s="1005"/>
      <c r="CS103" s="1005"/>
      <c r="CT103" s="1005"/>
      <c r="CU103" s="1005"/>
      <c r="CV103" s="1005"/>
      <c r="CW103" s="1005"/>
      <c r="CX103" s="1005"/>
      <c r="CY103" s="1005"/>
      <c r="CZ103" s="1005"/>
      <c r="DA103" s="1005"/>
      <c r="DB103" s="1005"/>
      <c r="DC103" s="1005"/>
      <c r="DD103" s="1005"/>
      <c r="DE103" s="1005"/>
      <c r="DF103" s="1005"/>
      <c r="DG103" s="1005"/>
      <c r="DH103" s="1005"/>
      <c r="DI103" s="1005"/>
      <c r="DJ103" s="1005"/>
      <c r="DK103" s="1005"/>
      <c r="DL103" s="1005"/>
      <c r="DM103" s="1005"/>
      <c r="DN103" s="1005"/>
      <c r="DO103" s="1005"/>
      <c r="DP103" s="1005"/>
      <c r="DQ103" s="1005"/>
      <c r="DR103" s="1005"/>
      <c r="DS103" s="1005"/>
      <c r="DT103" s="1005"/>
      <c r="DU103" s="1005"/>
      <c r="DV103" s="1005"/>
      <c r="DW103" s="1005"/>
      <c r="DX103" s="1005"/>
      <c r="DY103" s="1005"/>
      <c r="DZ103" s="1005"/>
      <c r="EA103" s="1005"/>
      <c r="EB103" s="1005"/>
      <c r="EC103" s="1005"/>
      <c r="ED103" s="1005"/>
      <c r="EE103" s="1005"/>
      <c r="EF103" s="1005"/>
      <c r="EG103" s="1005"/>
      <c r="EH103" s="1005"/>
      <c r="EI103" s="1005"/>
      <c r="EJ103" s="1005"/>
      <c r="EK103" s="1005"/>
      <c r="EL103" s="1005"/>
      <c r="EM103" s="1005"/>
      <c r="EN103" s="1005"/>
      <c r="EO103" s="1005"/>
      <c r="EP103" s="1005"/>
      <c r="EQ103" s="1005"/>
      <c r="ER103" s="1005"/>
      <c r="ES103" s="1005"/>
      <c r="ET103" s="1005"/>
      <c r="EU103" s="1005"/>
      <c r="EV103" s="1005"/>
      <c r="EW103" s="1005"/>
      <c r="EX103" s="1005"/>
      <c r="EY103" s="1005"/>
      <c r="EZ103" s="1005"/>
      <c r="FA103" s="1005"/>
      <c r="FB103" s="1005"/>
      <c r="FC103" s="1005"/>
      <c r="FD103" s="1005"/>
      <c r="FE103" s="1005"/>
      <c r="FF103" s="1005"/>
      <c r="FG103" s="1005"/>
      <c r="FH103" s="1005"/>
      <c r="FI103" s="1005"/>
      <c r="FJ103" s="1005"/>
      <c r="FK103" s="1005"/>
      <c r="FL103" s="1005"/>
      <c r="FM103" s="1005"/>
      <c r="FN103" s="1005"/>
      <c r="FO103" s="1005"/>
      <c r="FP103" s="1005"/>
      <c r="FQ103" s="1005"/>
      <c r="FR103" s="1005"/>
      <c r="FS103" s="1005"/>
      <c r="FT103" s="1005"/>
      <c r="FU103" s="1005"/>
      <c r="FV103" s="1005"/>
      <c r="FW103" s="1005"/>
      <c r="FX103" s="1005"/>
      <c r="FY103" s="1005"/>
      <c r="FZ103" s="1005"/>
      <c r="GA103" s="1005"/>
      <c r="GB103" s="1005"/>
      <c r="GC103" s="1005"/>
      <c r="GD103" s="1005"/>
      <c r="GE103" s="1005"/>
      <c r="GF103" s="1005"/>
      <c r="GG103" s="1005"/>
      <c r="GH103" s="1005"/>
      <c r="GI103" s="1005"/>
      <c r="GJ103" s="1005"/>
      <c r="GK103" s="1005"/>
      <c r="GL103" s="1005"/>
      <c r="GM103" s="1005"/>
      <c r="GN103" s="1005"/>
      <c r="GO103" s="1005"/>
      <c r="GP103" s="1005"/>
      <c r="GQ103" s="1005"/>
      <c r="GR103" s="1005"/>
      <c r="GS103" s="1005"/>
      <c r="GT103" s="1005"/>
      <c r="GU103" s="1005"/>
      <c r="GV103" s="1005"/>
      <c r="GW103" s="1005"/>
      <c r="GX103" s="1005"/>
      <c r="GY103" s="1005"/>
      <c r="GZ103" s="1005"/>
      <c r="HA103" s="1005"/>
      <c r="HB103" s="1005"/>
      <c r="HC103" s="1005"/>
      <c r="HD103" s="1005"/>
      <c r="HE103" s="1005"/>
      <c r="HF103" s="1005"/>
      <c r="HG103" s="1005"/>
      <c r="HH103" s="1005"/>
      <c r="HI103" s="1005"/>
      <c r="HJ103" s="1005"/>
      <c r="HK103" s="1005"/>
      <c r="HL103" s="1005"/>
      <c r="HM103" s="1005"/>
      <c r="HN103" s="1005"/>
      <c r="HO103" s="1005"/>
      <c r="HP103" s="1005"/>
      <c r="HQ103" s="1005"/>
      <c r="HR103" s="1005"/>
      <c r="HS103" s="1005"/>
      <c r="HT103" s="1005"/>
      <c r="HU103" s="1005"/>
      <c r="HV103" s="1005"/>
      <c r="HW103" s="1005"/>
      <c r="HX103" s="1005"/>
      <c r="HY103" s="1005"/>
      <c r="HZ103" s="1005"/>
      <c r="IA103" s="1005"/>
      <c r="IB103" s="1005"/>
      <c r="IC103" s="1005"/>
      <c r="ID103" s="1005"/>
      <c r="IE103" s="1005"/>
      <c r="IF103" s="1005"/>
      <c r="IG103" s="1005"/>
      <c r="IH103" s="1005"/>
      <c r="II103" s="1005"/>
      <c r="IJ103" s="1005"/>
      <c r="IK103" s="1005"/>
      <c r="IL103" s="1005"/>
      <c r="IM103" s="1005"/>
      <c r="IN103" s="1005"/>
      <c r="IO103" s="1005"/>
      <c r="IP103" s="1005"/>
      <c r="IQ103" s="1005"/>
      <c r="IR103" s="1005"/>
      <c r="IS103" s="1005"/>
      <c r="IT103" s="1005"/>
      <c r="IU103" s="1005"/>
      <c r="IV103" s="1005"/>
    </row>
    <row r="104" spans="1:256">
      <c r="A104" s="999"/>
      <c r="B104" s="999"/>
      <c r="C104" s="999"/>
      <c r="D104" s="999"/>
      <c r="E104" s="999"/>
      <c r="F104" s="999"/>
      <c r="G104" s="999"/>
      <c r="H104" s="999"/>
      <c r="I104" s="999"/>
      <c r="J104" s="999"/>
      <c r="K104" s="999"/>
      <c r="L104" s="999"/>
      <c r="M104" s="1005"/>
      <c r="N104" s="1004"/>
      <c r="O104" s="1004"/>
      <c r="P104" s="1004"/>
      <c r="Q104" s="1007"/>
      <c r="R104" s="1007"/>
      <c r="S104" s="1007"/>
      <c r="T104" s="1007"/>
      <c r="U104" s="1007"/>
      <c r="V104" s="1007"/>
      <c r="W104" s="1007"/>
      <c r="X104" s="1007"/>
      <c r="Y104" s="1007"/>
      <c r="Z104" s="1005"/>
      <c r="AA104" s="1005"/>
      <c r="AB104" s="1005"/>
      <c r="AC104" s="1005"/>
      <c r="AD104" s="1005"/>
      <c r="AE104" s="1005"/>
      <c r="AF104" s="1005"/>
      <c r="AG104" s="1005"/>
      <c r="AH104" s="1005"/>
      <c r="AI104" s="1005"/>
      <c r="AJ104" s="1005"/>
      <c r="AK104" s="1005"/>
      <c r="AL104" s="1005"/>
      <c r="AM104" s="1005"/>
      <c r="AN104" s="1005"/>
      <c r="AO104" s="1005"/>
      <c r="AP104" s="1005"/>
      <c r="AQ104" s="1005"/>
      <c r="AR104" s="1005"/>
      <c r="AS104" s="1005"/>
      <c r="AT104" s="1005"/>
      <c r="AU104" s="1005"/>
      <c r="AV104" s="1005"/>
      <c r="AW104" s="1005"/>
      <c r="AX104" s="1005"/>
      <c r="AY104" s="1005"/>
      <c r="AZ104" s="1005"/>
      <c r="BA104" s="1005"/>
      <c r="BB104" s="1005"/>
      <c r="BC104" s="1005"/>
      <c r="BD104" s="1005"/>
      <c r="BE104" s="1005"/>
      <c r="BF104" s="1005"/>
      <c r="BG104" s="1005"/>
      <c r="BH104" s="1005"/>
      <c r="BI104" s="1005"/>
      <c r="BJ104" s="1005"/>
      <c r="BK104" s="1005"/>
      <c r="BL104" s="1005"/>
      <c r="BM104" s="1005"/>
      <c r="BN104" s="1005"/>
      <c r="BO104" s="1005"/>
      <c r="BP104" s="1005"/>
      <c r="BQ104" s="1005"/>
      <c r="BR104" s="1005"/>
      <c r="BS104" s="1005"/>
      <c r="BT104" s="1005"/>
      <c r="BU104" s="1005"/>
      <c r="BV104" s="1005"/>
      <c r="BW104" s="1005"/>
      <c r="BX104" s="1005"/>
      <c r="BY104" s="1005"/>
      <c r="BZ104" s="1005"/>
      <c r="CA104" s="1005"/>
      <c r="CB104" s="1005"/>
      <c r="CC104" s="1005"/>
      <c r="CD104" s="1005"/>
      <c r="CE104" s="1005"/>
      <c r="CF104" s="1005"/>
      <c r="CG104" s="1005"/>
      <c r="CH104" s="1005"/>
      <c r="CI104" s="1005"/>
      <c r="CJ104" s="1005"/>
      <c r="CK104" s="1005"/>
      <c r="CL104" s="1005"/>
      <c r="CM104" s="1005"/>
      <c r="CN104" s="1005"/>
      <c r="CO104" s="1005"/>
      <c r="CP104" s="1005"/>
      <c r="CQ104" s="1005"/>
      <c r="CR104" s="1005"/>
      <c r="CS104" s="1005"/>
      <c r="CT104" s="1005"/>
      <c r="CU104" s="1005"/>
      <c r="CV104" s="1005"/>
      <c r="CW104" s="1005"/>
      <c r="CX104" s="1005"/>
      <c r="CY104" s="1005"/>
      <c r="CZ104" s="1005"/>
      <c r="DA104" s="1005"/>
      <c r="DB104" s="1005"/>
      <c r="DC104" s="1005"/>
      <c r="DD104" s="1005"/>
      <c r="DE104" s="1005"/>
      <c r="DF104" s="1005"/>
      <c r="DG104" s="1005"/>
      <c r="DH104" s="1005"/>
      <c r="DI104" s="1005"/>
      <c r="DJ104" s="1005"/>
      <c r="DK104" s="1005"/>
      <c r="DL104" s="1005"/>
      <c r="DM104" s="1005"/>
      <c r="DN104" s="1005"/>
      <c r="DO104" s="1005"/>
      <c r="DP104" s="1005"/>
      <c r="DQ104" s="1005"/>
      <c r="DR104" s="1005"/>
      <c r="DS104" s="1005"/>
      <c r="DT104" s="1005"/>
      <c r="DU104" s="1005"/>
      <c r="DV104" s="1005"/>
      <c r="DW104" s="1005"/>
      <c r="DX104" s="1005"/>
      <c r="DY104" s="1005"/>
      <c r="DZ104" s="1005"/>
      <c r="EA104" s="1005"/>
      <c r="EB104" s="1005"/>
      <c r="EC104" s="1005"/>
      <c r="ED104" s="1005"/>
      <c r="EE104" s="1005"/>
      <c r="EF104" s="1005"/>
      <c r="EG104" s="1005"/>
      <c r="EH104" s="1005"/>
      <c r="EI104" s="1005"/>
      <c r="EJ104" s="1005"/>
      <c r="EK104" s="1005"/>
      <c r="EL104" s="1005"/>
      <c r="EM104" s="1005"/>
      <c r="EN104" s="1005"/>
      <c r="EO104" s="1005"/>
      <c r="EP104" s="1005"/>
      <c r="EQ104" s="1005"/>
      <c r="ER104" s="1005"/>
      <c r="ES104" s="1005"/>
      <c r="ET104" s="1005"/>
      <c r="EU104" s="1005"/>
      <c r="EV104" s="1005"/>
      <c r="EW104" s="1005"/>
      <c r="EX104" s="1005"/>
      <c r="EY104" s="1005"/>
      <c r="EZ104" s="1005"/>
      <c r="FA104" s="1005"/>
      <c r="FB104" s="1005"/>
      <c r="FC104" s="1005"/>
      <c r="FD104" s="1005"/>
      <c r="FE104" s="1005"/>
      <c r="FF104" s="1005"/>
      <c r="FG104" s="1005"/>
      <c r="FH104" s="1005"/>
      <c r="FI104" s="1005"/>
      <c r="FJ104" s="1005"/>
      <c r="FK104" s="1005"/>
      <c r="FL104" s="1005"/>
      <c r="FM104" s="1005"/>
      <c r="FN104" s="1005"/>
      <c r="FO104" s="1005"/>
      <c r="FP104" s="1005"/>
      <c r="FQ104" s="1005"/>
      <c r="FR104" s="1005"/>
      <c r="FS104" s="1005"/>
      <c r="FT104" s="1005"/>
      <c r="FU104" s="1005"/>
      <c r="FV104" s="1005"/>
      <c r="FW104" s="1005"/>
      <c r="FX104" s="1005"/>
      <c r="FY104" s="1005"/>
      <c r="FZ104" s="1005"/>
      <c r="GA104" s="1005"/>
      <c r="GB104" s="1005"/>
      <c r="GC104" s="1005"/>
      <c r="GD104" s="1005"/>
      <c r="GE104" s="1005"/>
      <c r="GF104" s="1005"/>
      <c r="GG104" s="1005"/>
      <c r="GH104" s="1005"/>
      <c r="GI104" s="1005"/>
      <c r="GJ104" s="1005"/>
      <c r="GK104" s="1005"/>
      <c r="GL104" s="1005"/>
      <c r="GM104" s="1005"/>
      <c r="GN104" s="1005"/>
      <c r="GO104" s="1005"/>
      <c r="GP104" s="1005"/>
      <c r="GQ104" s="1005"/>
      <c r="GR104" s="1005"/>
      <c r="GS104" s="1005"/>
      <c r="GT104" s="1005"/>
      <c r="GU104" s="1005"/>
      <c r="GV104" s="1005"/>
      <c r="GW104" s="1005"/>
      <c r="GX104" s="1005"/>
      <c r="GY104" s="1005"/>
      <c r="GZ104" s="1005"/>
      <c r="HA104" s="1005"/>
      <c r="HB104" s="1005"/>
      <c r="HC104" s="1005"/>
      <c r="HD104" s="1005"/>
      <c r="HE104" s="1005"/>
      <c r="HF104" s="1005"/>
      <c r="HG104" s="1005"/>
      <c r="HH104" s="1005"/>
      <c r="HI104" s="1005"/>
      <c r="HJ104" s="1005"/>
      <c r="HK104" s="1005"/>
      <c r="HL104" s="1005"/>
      <c r="HM104" s="1005"/>
      <c r="HN104" s="1005"/>
      <c r="HO104" s="1005"/>
      <c r="HP104" s="1005"/>
      <c r="HQ104" s="1005"/>
      <c r="HR104" s="1005"/>
      <c r="HS104" s="1005"/>
      <c r="HT104" s="1005"/>
      <c r="HU104" s="1005"/>
      <c r="HV104" s="1005"/>
      <c r="HW104" s="1005"/>
      <c r="HX104" s="1005"/>
      <c r="HY104" s="1005"/>
      <c r="HZ104" s="1005"/>
      <c r="IA104" s="1005"/>
      <c r="IB104" s="1005"/>
      <c r="IC104" s="1005"/>
      <c r="ID104" s="1005"/>
      <c r="IE104" s="1005"/>
      <c r="IF104" s="1005"/>
      <c r="IG104" s="1005"/>
      <c r="IH104" s="1005"/>
      <c r="II104" s="1005"/>
      <c r="IJ104" s="1005"/>
      <c r="IK104" s="1005"/>
      <c r="IL104" s="1005"/>
      <c r="IM104" s="1005"/>
      <c r="IN104" s="1005"/>
      <c r="IO104" s="1005"/>
      <c r="IP104" s="1005"/>
      <c r="IQ104" s="1005"/>
      <c r="IR104" s="1005"/>
      <c r="IS104" s="1005"/>
      <c r="IT104" s="1005"/>
      <c r="IU104" s="1005"/>
      <c r="IV104" s="1005"/>
    </row>
    <row r="105" spans="1:256">
      <c r="A105" s="999"/>
      <c r="B105" s="999"/>
      <c r="C105" s="999"/>
      <c r="D105" s="999"/>
      <c r="E105" s="999"/>
      <c r="F105" s="999"/>
      <c r="G105" s="999"/>
      <c r="H105" s="999"/>
      <c r="I105" s="999"/>
      <c r="J105" s="999"/>
      <c r="K105" s="999"/>
      <c r="L105" s="999"/>
      <c r="M105" s="1102"/>
      <c r="N105" s="1120"/>
      <c r="O105" s="1120"/>
      <c r="P105" s="1120"/>
      <c r="Q105" s="1007"/>
      <c r="R105" s="1007"/>
      <c r="S105" s="1007"/>
      <c r="T105" s="1007"/>
      <c r="U105" s="1007"/>
      <c r="V105" s="1007"/>
      <c r="W105" s="1007"/>
      <c r="X105" s="1007"/>
      <c r="Y105" s="1007"/>
      <c r="Z105" s="1005"/>
      <c r="AA105" s="1005"/>
      <c r="AB105" s="1005"/>
      <c r="AC105" s="1005"/>
      <c r="AD105" s="1005"/>
      <c r="AE105" s="1005"/>
      <c r="AF105" s="1005"/>
      <c r="AG105" s="1005"/>
      <c r="AH105" s="1005"/>
      <c r="AI105" s="1005"/>
      <c r="AJ105" s="1005"/>
      <c r="AK105" s="1005"/>
      <c r="AL105" s="1005"/>
      <c r="AM105" s="1005"/>
      <c r="AN105" s="1005"/>
      <c r="AO105" s="1005"/>
      <c r="AP105" s="1005"/>
      <c r="AQ105" s="1005"/>
      <c r="AR105" s="1005"/>
      <c r="AS105" s="1005"/>
      <c r="AT105" s="1005"/>
      <c r="AU105" s="1005"/>
      <c r="AV105" s="1005"/>
      <c r="AW105" s="1005"/>
      <c r="AX105" s="1005"/>
      <c r="AY105" s="1005"/>
      <c r="AZ105" s="1005"/>
      <c r="BA105" s="1005"/>
      <c r="BB105" s="1005"/>
      <c r="BC105" s="1005"/>
      <c r="BD105" s="1005"/>
      <c r="BE105" s="1005"/>
      <c r="BF105" s="1005"/>
      <c r="BG105" s="1005"/>
      <c r="BH105" s="1005"/>
      <c r="BI105" s="1005"/>
      <c r="BJ105" s="1005"/>
      <c r="BK105" s="1005"/>
      <c r="BL105" s="1005"/>
      <c r="BM105" s="1005"/>
      <c r="BN105" s="1005"/>
      <c r="BO105" s="1005"/>
      <c r="BP105" s="1005"/>
      <c r="BQ105" s="1005"/>
      <c r="BR105" s="1005"/>
      <c r="BS105" s="1005"/>
      <c r="BT105" s="1005"/>
      <c r="BU105" s="1005"/>
      <c r="BV105" s="1005"/>
      <c r="BW105" s="1005"/>
      <c r="BX105" s="1005"/>
      <c r="BY105" s="1005"/>
      <c r="BZ105" s="1005"/>
      <c r="CA105" s="1005"/>
      <c r="CB105" s="1005"/>
      <c r="CC105" s="1005"/>
      <c r="CD105" s="1005"/>
      <c r="CE105" s="1005"/>
      <c r="CF105" s="1005"/>
      <c r="CG105" s="1005"/>
      <c r="CH105" s="1005"/>
      <c r="CI105" s="1005"/>
      <c r="CJ105" s="1005"/>
      <c r="CK105" s="1005"/>
      <c r="CL105" s="1005"/>
      <c r="CM105" s="1005"/>
      <c r="CN105" s="1005"/>
      <c r="CO105" s="1005"/>
      <c r="CP105" s="1005"/>
      <c r="CQ105" s="1005"/>
      <c r="CR105" s="1005"/>
      <c r="CS105" s="1005"/>
      <c r="CT105" s="1005"/>
      <c r="CU105" s="1005"/>
      <c r="CV105" s="1005"/>
      <c r="CW105" s="1005"/>
      <c r="CX105" s="1005"/>
      <c r="CY105" s="1005"/>
      <c r="CZ105" s="1005"/>
      <c r="DA105" s="1005"/>
      <c r="DB105" s="1005"/>
      <c r="DC105" s="1005"/>
      <c r="DD105" s="1005"/>
      <c r="DE105" s="1005"/>
      <c r="DF105" s="1005"/>
      <c r="DG105" s="1005"/>
      <c r="DH105" s="1005"/>
      <c r="DI105" s="1005"/>
      <c r="DJ105" s="1005"/>
      <c r="DK105" s="1005"/>
      <c r="DL105" s="1005"/>
      <c r="DM105" s="1005"/>
      <c r="DN105" s="1005"/>
      <c r="DO105" s="1005"/>
      <c r="DP105" s="1005"/>
      <c r="DQ105" s="1005"/>
      <c r="DR105" s="1005"/>
      <c r="DS105" s="1005"/>
      <c r="DT105" s="1005"/>
      <c r="DU105" s="1005"/>
      <c r="DV105" s="1005"/>
      <c r="DW105" s="1005"/>
      <c r="DX105" s="1005"/>
      <c r="DY105" s="1005"/>
      <c r="DZ105" s="1005"/>
      <c r="EA105" s="1005"/>
      <c r="EB105" s="1005"/>
      <c r="EC105" s="1005"/>
      <c r="ED105" s="1005"/>
      <c r="EE105" s="1005"/>
      <c r="EF105" s="1005"/>
      <c r="EG105" s="1005"/>
      <c r="EH105" s="1005"/>
      <c r="EI105" s="1005"/>
      <c r="EJ105" s="1005"/>
      <c r="EK105" s="1005"/>
      <c r="EL105" s="1005"/>
      <c r="EM105" s="1005"/>
      <c r="EN105" s="1005"/>
      <c r="EO105" s="1005"/>
      <c r="EP105" s="1005"/>
      <c r="EQ105" s="1005"/>
      <c r="ER105" s="1005"/>
      <c r="ES105" s="1005"/>
      <c r="ET105" s="1005"/>
      <c r="EU105" s="1005"/>
      <c r="EV105" s="1005"/>
      <c r="EW105" s="1005"/>
      <c r="EX105" s="1005"/>
      <c r="EY105" s="1005"/>
      <c r="EZ105" s="1005"/>
      <c r="FA105" s="1005"/>
      <c r="FB105" s="1005"/>
      <c r="FC105" s="1005"/>
      <c r="FD105" s="1005"/>
      <c r="FE105" s="1005"/>
      <c r="FF105" s="1005"/>
      <c r="FG105" s="1005"/>
      <c r="FH105" s="1005"/>
      <c r="FI105" s="1005"/>
      <c r="FJ105" s="1005"/>
      <c r="FK105" s="1005"/>
      <c r="FL105" s="1005"/>
      <c r="FM105" s="1005"/>
      <c r="FN105" s="1005"/>
      <c r="FO105" s="1005"/>
      <c r="FP105" s="1005"/>
      <c r="FQ105" s="1005"/>
      <c r="FR105" s="1005"/>
      <c r="FS105" s="1005"/>
      <c r="FT105" s="1005"/>
      <c r="FU105" s="1005"/>
      <c r="FV105" s="1005"/>
      <c r="FW105" s="1005"/>
      <c r="FX105" s="1005"/>
      <c r="FY105" s="1005"/>
      <c r="FZ105" s="1005"/>
      <c r="GA105" s="1005"/>
      <c r="GB105" s="1005"/>
      <c r="GC105" s="1005"/>
      <c r="GD105" s="1005"/>
      <c r="GE105" s="1005"/>
      <c r="GF105" s="1005"/>
      <c r="GG105" s="1005"/>
      <c r="GH105" s="1005"/>
      <c r="GI105" s="1005"/>
      <c r="GJ105" s="1005"/>
      <c r="GK105" s="1005"/>
      <c r="GL105" s="1005"/>
      <c r="GM105" s="1005"/>
      <c r="GN105" s="1005"/>
      <c r="GO105" s="1005"/>
      <c r="GP105" s="1005"/>
      <c r="GQ105" s="1005"/>
      <c r="GR105" s="1005"/>
      <c r="GS105" s="1005"/>
      <c r="GT105" s="1005"/>
      <c r="GU105" s="1005"/>
      <c r="GV105" s="1005"/>
      <c r="GW105" s="1005"/>
      <c r="GX105" s="1005"/>
      <c r="GY105" s="1005"/>
      <c r="GZ105" s="1005"/>
      <c r="HA105" s="1005"/>
      <c r="HB105" s="1005"/>
      <c r="HC105" s="1005"/>
      <c r="HD105" s="1005"/>
      <c r="HE105" s="1005"/>
      <c r="HF105" s="1005"/>
      <c r="HG105" s="1005"/>
      <c r="HH105" s="1005"/>
      <c r="HI105" s="1005"/>
      <c r="HJ105" s="1005"/>
      <c r="HK105" s="1005"/>
      <c r="HL105" s="1005"/>
      <c r="HM105" s="1005"/>
      <c r="HN105" s="1005"/>
      <c r="HO105" s="1005"/>
      <c r="HP105" s="1005"/>
      <c r="HQ105" s="1005"/>
      <c r="HR105" s="1005"/>
      <c r="HS105" s="1005"/>
      <c r="HT105" s="1005"/>
      <c r="HU105" s="1005"/>
      <c r="HV105" s="1005"/>
      <c r="HW105" s="1005"/>
      <c r="HX105" s="1005"/>
      <c r="HY105" s="1005"/>
      <c r="HZ105" s="1005"/>
      <c r="IA105" s="1005"/>
      <c r="IB105" s="1005"/>
      <c r="IC105" s="1005"/>
      <c r="ID105" s="1005"/>
      <c r="IE105" s="1005"/>
      <c r="IF105" s="1005"/>
      <c r="IG105" s="1005"/>
      <c r="IH105" s="1005"/>
      <c r="II105" s="1005"/>
      <c r="IJ105" s="1005"/>
      <c r="IK105" s="1005"/>
      <c r="IL105" s="1005"/>
      <c r="IM105" s="1005"/>
      <c r="IN105" s="1005"/>
      <c r="IO105" s="1005"/>
      <c r="IP105" s="1005"/>
      <c r="IQ105" s="1005"/>
      <c r="IR105" s="1005"/>
      <c r="IS105" s="1005"/>
      <c r="IT105" s="1005"/>
      <c r="IU105" s="1005"/>
      <c r="IV105" s="1005"/>
    </row>
    <row r="106" spans="1:256">
      <c r="A106" s="999"/>
      <c r="B106" s="999" t="s">
        <v>1072</v>
      </c>
      <c r="C106" s="999"/>
      <c r="D106" s="999"/>
      <c r="E106" s="999" t="s">
        <v>1073</v>
      </c>
      <c r="F106" s="999"/>
      <c r="G106" s="999"/>
      <c r="H106" s="999"/>
      <c r="I106" s="999" t="s">
        <v>1074</v>
      </c>
      <c r="J106" s="999"/>
      <c r="K106" s="999"/>
      <c r="L106" s="999" t="s">
        <v>363</v>
      </c>
      <c r="M106" s="1102"/>
      <c r="N106" s="999" t="s">
        <v>1025</v>
      </c>
      <c r="O106" s="999"/>
      <c r="P106" s="1120"/>
      <c r="Q106" s="1007"/>
      <c r="R106" s="1007"/>
      <c r="S106" s="1007"/>
      <c r="T106" s="1007"/>
      <c r="U106" s="1007"/>
      <c r="V106" s="1007"/>
      <c r="W106" s="1007"/>
      <c r="X106" s="1007"/>
      <c r="Y106" s="1007"/>
      <c r="Z106" s="1005"/>
      <c r="AA106" s="1005"/>
      <c r="AB106" s="1005"/>
      <c r="AC106" s="1005"/>
      <c r="AD106" s="1005"/>
      <c r="AE106" s="1005"/>
      <c r="AF106" s="1005"/>
      <c r="AG106" s="1005"/>
      <c r="AH106" s="1005"/>
      <c r="AI106" s="1005"/>
      <c r="AJ106" s="1005"/>
      <c r="AK106" s="1005"/>
      <c r="AL106" s="1005"/>
      <c r="AM106" s="1005"/>
      <c r="AN106" s="1005"/>
      <c r="AO106" s="1005"/>
      <c r="AP106" s="1005"/>
      <c r="AQ106" s="1005"/>
      <c r="AR106" s="1005"/>
      <c r="AS106" s="1005"/>
      <c r="AT106" s="1005"/>
      <c r="AU106" s="1005"/>
      <c r="AV106" s="1005"/>
      <c r="AW106" s="1005"/>
      <c r="AX106" s="1005"/>
      <c r="AY106" s="1005"/>
      <c r="AZ106" s="1005"/>
      <c r="BA106" s="1005"/>
      <c r="BB106" s="1005"/>
      <c r="BC106" s="1005"/>
      <c r="BD106" s="1005"/>
      <c r="BE106" s="1005"/>
      <c r="BF106" s="1005"/>
      <c r="BG106" s="1005"/>
      <c r="BH106" s="1005"/>
      <c r="BI106" s="1005"/>
      <c r="BJ106" s="1005"/>
      <c r="BK106" s="1005"/>
      <c r="BL106" s="1005"/>
      <c r="BM106" s="1005"/>
      <c r="BN106" s="1005"/>
      <c r="BO106" s="1005"/>
      <c r="BP106" s="1005"/>
      <c r="BQ106" s="1005"/>
      <c r="BR106" s="1005"/>
      <c r="BS106" s="1005"/>
      <c r="BT106" s="1005"/>
      <c r="BU106" s="1005"/>
      <c r="BV106" s="1005"/>
      <c r="BW106" s="1005"/>
      <c r="BX106" s="1005"/>
      <c r="BY106" s="1005"/>
      <c r="BZ106" s="1005"/>
      <c r="CA106" s="1005"/>
      <c r="CB106" s="1005"/>
      <c r="CC106" s="1005"/>
      <c r="CD106" s="1005"/>
      <c r="CE106" s="1005"/>
      <c r="CF106" s="1005"/>
      <c r="CG106" s="1005"/>
      <c r="CH106" s="1005"/>
      <c r="CI106" s="1005"/>
      <c r="CJ106" s="1005"/>
      <c r="CK106" s="1005"/>
      <c r="CL106" s="1005"/>
      <c r="CM106" s="1005"/>
      <c r="CN106" s="1005"/>
      <c r="CO106" s="1005"/>
      <c r="CP106" s="1005"/>
      <c r="CQ106" s="1005"/>
      <c r="CR106" s="1005"/>
      <c r="CS106" s="1005"/>
      <c r="CT106" s="1005"/>
      <c r="CU106" s="1005"/>
      <c r="CV106" s="1005"/>
      <c r="CW106" s="1005"/>
      <c r="CX106" s="1005"/>
      <c r="CY106" s="1005"/>
      <c r="CZ106" s="1005"/>
      <c r="DA106" s="1005"/>
      <c r="DB106" s="1005"/>
      <c r="DC106" s="1005"/>
      <c r="DD106" s="1005"/>
      <c r="DE106" s="1005"/>
      <c r="DF106" s="1005"/>
      <c r="DG106" s="1005"/>
      <c r="DH106" s="1005"/>
      <c r="DI106" s="1005"/>
      <c r="DJ106" s="1005"/>
      <c r="DK106" s="1005"/>
      <c r="DL106" s="1005"/>
      <c r="DM106" s="1005"/>
      <c r="DN106" s="1005"/>
      <c r="DO106" s="1005"/>
      <c r="DP106" s="1005"/>
      <c r="DQ106" s="1005"/>
      <c r="DR106" s="1005"/>
      <c r="DS106" s="1005"/>
      <c r="DT106" s="1005"/>
      <c r="DU106" s="1005"/>
      <c r="DV106" s="1005"/>
      <c r="DW106" s="1005"/>
      <c r="DX106" s="1005"/>
      <c r="DY106" s="1005"/>
      <c r="DZ106" s="1005"/>
      <c r="EA106" s="1005"/>
      <c r="EB106" s="1005"/>
      <c r="EC106" s="1005"/>
      <c r="ED106" s="1005"/>
      <c r="EE106" s="1005"/>
      <c r="EF106" s="1005"/>
      <c r="EG106" s="1005"/>
      <c r="EH106" s="1005"/>
      <c r="EI106" s="1005"/>
      <c r="EJ106" s="1005"/>
      <c r="EK106" s="1005"/>
      <c r="EL106" s="1005"/>
      <c r="EM106" s="1005"/>
      <c r="EN106" s="1005"/>
      <c r="EO106" s="1005"/>
      <c r="EP106" s="1005"/>
      <c r="EQ106" s="1005"/>
      <c r="ER106" s="1005"/>
      <c r="ES106" s="1005"/>
      <c r="ET106" s="1005"/>
      <c r="EU106" s="1005"/>
      <c r="EV106" s="1005"/>
      <c r="EW106" s="1005"/>
      <c r="EX106" s="1005"/>
      <c r="EY106" s="1005"/>
      <c r="EZ106" s="1005"/>
      <c r="FA106" s="1005"/>
      <c r="FB106" s="1005"/>
      <c r="FC106" s="1005"/>
      <c r="FD106" s="1005"/>
      <c r="FE106" s="1005"/>
      <c r="FF106" s="1005"/>
      <c r="FG106" s="1005"/>
      <c r="FH106" s="1005"/>
      <c r="FI106" s="1005"/>
      <c r="FJ106" s="1005"/>
      <c r="FK106" s="1005"/>
      <c r="FL106" s="1005"/>
      <c r="FM106" s="1005"/>
      <c r="FN106" s="1005"/>
      <c r="FO106" s="1005"/>
      <c r="FP106" s="1005"/>
      <c r="FQ106" s="1005"/>
      <c r="FR106" s="1005"/>
      <c r="FS106" s="1005"/>
      <c r="FT106" s="1005"/>
      <c r="FU106" s="1005"/>
      <c r="FV106" s="1005"/>
      <c r="FW106" s="1005"/>
      <c r="FX106" s="1005"/>
      <c r="FY106" s="1005"/>
      <c r="FZ106" s="1005"/>
      <c r="GA106" s="1005"/>
      <c r="GB106" s="1005"/>
      <c r="GC106" s="1005"/>
      <c r="GD106" s="1005"/>
      <c r="GE106" s="1005"/>
      <c r="GF106" s="1005"/>
      <c r="GG106" s="1005"/>
      <c r="GH106" s="1005"/>
      <c r="GI106" s="1005"/>
      <c r="GJ106" s="1005"/>
      <c r="GK106" s="1005"/>
      <c r="GL106" s="1005"/>
      <c r="GM106" s="1005"/>
      <c r="GN106" s="1005"/>
      <c r="GO106" s="1005"/>
      <c r="GP106" s="1005"/>
      <c r="GQ106" s="1005"/>
      <c r="GR106" s="1005"/>
      <c r="GS106" s="1005"/>
      <c r="GT106" s="1005"/>
      <c r="GU106" s="1005"/>
      <c r="GV106" s="1005"/>
      <c r="GW106" s="1005"/>
      <c r="GX106" s="1005"/>
      <c r="GY106" s="1005"/>
      <c r="GZ106" s="1005"/>
      <c r="HA106" s="1005"/>
      <c r="HB106" s="1005"/>
      <c r="HC106" s="1005"/>
      <c r="HD106" s="1005"/>
      <c r="HE106" s="1005"/>
      <c r="HF106" s="1005"/>
      <c r="HG106" s="1005"/>
      <c r="HH106" s="1005"/>
      <c r="HI106" s="1005"/>
      <c r="HJ106" s="1005"/>
      <c r="HK106" s="1005"/>
      <c r="HL106" s="1005"/>
      <c r="HM106" s="1005"/>
      <c r="HN106" s="1005"/>
      <c r="HO106" s="1005"/>
      <c r="HP106" s="1005"/>
      <c r="HQ106" s="1005"/>
      <c r="HR106" s="1005"/>
      <c r="HS106" s="1005"/>
      <c r="HT106" s="1005"/>
      <c r="HU106" s="1005"/>
      <c r="HV106" s="1005"/>
      <c r="HW106" s="1005"/>
      <c r="HX106" s="1005"/>
      <c r="HY106" s="1005"/>
      <c r="HZ106" s="1005"/>
      <c r="IA106" s="1005"/>
      <c r="IB106" s="1005"/>
      <c r="IC106" s="1005"/>
      <c r="ID106" s="1005"/>
      <c r="IE106" s="1005"/>
      <c r="IF106" s="1005"/>
      <c r="IG106" s="1005"/>
      <c r="IH106" s="1005"/>
      <c r="II106" s="1005"/>
      <c r="IJ106" s="1005"/>
      <c r="IK106" s="1005"/>
      <c r="IL106" s="1005"/>
      <c r="IM106" s="1005"/>
      <c r="IN106" s="1005"/>
      <c r="IO106" s="1005"/>
      <c r="IP106" s="1005"/>
      <c r="IQ106" s="1005"/>
      <c r="IR106" s="1005"/>
      <c r="IS106" s="1005"/>
      <c r="IT106" s="1005"/>
      <c r="IU106" s="1005"/>
      <c r="IV106" s="1005"/>
    </row>
    <row r="107" spans="1:256">
      <c r="A107" s="999"/>
      <c r="B107" s="999"/>
      <c r="C107" s="999"/>
      <c r="D107" s="999"/>
      <c r="E107" s="999"/>
      <c r="F107" s="999"/>
      <c r="G107" s="999"/>
      <c r="H107" s="999"/>
      <c r="I107" s="999"/>
      <c r="J107" s="999"/>
      <c r="K107" s="999"/>
      <c r="L107" s="999"/>
      <c r="M107" s="999"/>
      <c r="N107" s="999"/>
      <c r="O107" s="999"/>
      <c r="P107" s="1004"/>
      <c r="Q107" s="1007"/>
      <c r="R107" s="1007"/>
      <c r="S107" s="1007"/>
      <c r="T107" s="1007"/>
      <c r="U107" s="1007"/>
      <c r="V107" s="1007"/>
      <c r="W107" s="1007"/>
      <c r="X107" s="1007"/>
      <c r="Y107" s="1007"/>
      <c r="Z107" s="1005"/>
      <c r="AA107" s="1005"/>
      <c r="AB107" s="1005"/>
      <c r="AC107" s="1005"/>
      <c r="AD107" s="1005"/>
      <c r="AE107" s="1005"/>
      <c r="AF107" s="1005"/>
      <c r="AG107" s="1005"/>
      <c r="AH107" s="1005"/>
      <c r="AI107" s="1005"/>
      <c r="AJ107" s="1005"/>
      <c r="AK107" s="1005"/>
      <c r="AL107" s="1005"/>
      <c r="AM107" s="1005"/>
      <c r="AN107" s="1005"/>
      <c r="AO107" s="1005"/>
      <c r="AP107" s="1005"/>
      <c r="AQ107" s="1005"/>
      <c r="AR107" s="1005"/>
      <c r="AS107" s="1005"/>
      <c r="AT107" s="1005"/>
      <c r="AU107" s="1005"/>
      <c r="AV107" s="1005"/>
      <c r="AW107" s="1005"/>
      <c r="AX107" s="1005"/>
      <c r="AY107" s="1005"/>
      <c r="AZ107" s="1005"/>
      <c r="BA107" s="1005"/>
      <c r="BB107" s="1005"/>
      <c r="BC107" s="1005"/>
      <c r="BD107" s="1005"/>
      <c r="BE107" s="1005"/>
      <c r="BF107" s="1005"/>
      <c r="BG107" s="1005"/>
      <c r="BH107" s="1005"/>
      <c r="BI107" s="1005"/>
      <c r="BJ107" s="1005"/>
      <c r="BK107" s="1005"/>
      <c r="BL107" s="1005"/>
      <c r="BM107" s="1005"/>
      <c r="BN107" s="1005"/>
      <c r="BO107" s="1005"/>
      <c r="BP107" s="1005"/>
      <c r="BQ107" s="1005"/>
      <c r="BR107" s="1005"/>
      <c r="BS107" s="1005"/>
      <c r="BT107" s="1005"/>
      <c r="BU107" s="1005"/>
      <c r="BV107" s="1005"/>
      <c r="BW107" s="1005"/>
      <c r="BX107" s="1005"/>
      <c r="BY107" s="1005"/>
      <c r="BZ107" s="1005"/>
      <c r="CA107" s="1005"/>
      <c r="CB107" s="1005"/>
      <c r="CC107" s="1005"/>
      <c r="CD107" s="1005"/>
      <c r="CE107" s="1005"/>
      <c r="CF107" s="1005"/>
      <c r="CG107" s="1005"/>
      <c r="CH107" s="1005"/>
      <c r="CI107" s="1005"/>
      <c r="CJ107" s="1005"/>
      <c r="CK107" s="1005"/>
      <c r="CL107" s="1005"/>
      <c r="CM107" s="1005"/>
      <c r="CN107" s="1005"/>
      <c r="CO107" s="1005"/>
      <c r="CP107" s="1005"/>
      <c r="CQ107" s="1005"/>
      <c r="CR107" s="1005"/>
      <c r="CS107" s="1005"/>
      <c r="CT107" s="1005"/>
      <c r="CU107" s="1005"/>
      <c r="CV107" s="1005"/>
      <c r="CW107" s="1005"/>
      <c r="CX107" s="1005"/>
      <c r="CY107" s="1005"/>
      <c r="CZ107" s="1005"/>
      <c r="DA107" s="1005"/>
      <c r="DB107" s="1005"/>
      <c r="DC107" s="1005"/>
      <c r="DD107" s="1005"/>
      <c r="DE107" s="1005"/>
      <c r="DF107" s="1005"/>
      <c r="DG107" s="1005"/>
      <c r="DH107" s="1005"/>
      <c r="DI107" s="1005"/>
      <c r="DJ107" s="1005"/>
      <c r="DK107" s="1005"/>
      <c r="DL107" s="1005"/>
      <c r="DM107" s="1005"/>
      <c r="DN107" s="1005"/>
      <c r="DO107" s="1005"/>
      <c r="DP107" s="1005"/>
      <c r="DQ107" s="1005"/>
      <c r="DR107" s="1005"/>
      <c r="DS107" s="1005"/>
      <c r="DT107" s="1005"/>
      <c r="DU107" s="1005"/>
      <c r="DV107" s="1005"/>
      <c r="DW107" s="1005"/>
      <c r="DX107" s="1005"/>
      <c r="DY107" s="1005"/>
      <c r="DZ107" s="1005"/>
      <c r="EA107" s="1005"/>
      <c r="EB107" s="1005"/>
      <c r="EC107" s="1005"/>
      <c r="ED107" s="1005"/>
      <c r="EE107" s="1005"/>
      <c r="EF107" s="1005"/>
      <c r="EG107" s="1005"/>
      <c r="EH107" s="1005"/>
      <c r="EI107" s="1005"/>
      <c r="EJ107" s="1005"/>
      <c r="EK107" s="1005"/>
      <c r="EL107" s="1005"/>
      <c r="EM107" s="1005"/>
      <c r="EN107" s="1005"/>
      <c r="EO107" s="1005"/>
      <c r="EP107" s="1005"/>
      <c r="EQ107" s="1005"/>
      <c r="ER107" s="1005"/>
      <c r="ES107" s="1005"/>
      <c r="ET107" s="1005"/>
      <c r="EU107" s="1005"/>
      <c r="EV107" s="1005"/>
      <c r="EW107" s="1005"/>
      <c r="EX107" s="1005"/>
      <c r="EY107" s="1005"/>
      <c r="EZ107" s="1005"/>
      <c r="FA107" s="1005"/>
      <c r="FB107" s="1005"/>
      <c r="FC107" s="1005"/>
      <c r="FD107" s="1005"/>
      <c r="FE107" s="1005"/>
      <c r="FF107" s="1005"/>
      <c r="FG107" s="1005"/>
      <c r="FH107" s="1005"/>
      <c r="FI107" s="1005"/>
      <c r="FJ107" s="1005"/>
      <c r="FK107" s="1005"/>
      <c r="FL107" s="1005"/>
      <c r="FM107" s="1005"/>
      <c r="FN107" s="1005"/>
      <c r="FO107" s="1005"/>
      <c r="FP107" s="1005"/>
      <c r="FQ107" s="1005"/>
      <c r="FR107" s="1005"/>
      <c r="FS107" s="1005"/>
      <c r="FT107" s="1005"/>
      <c r="FU107" s="1005"/>
      <c r="FV107" s="1005"/>
      <c r="FW107" s="1005"/>
      <c r="FX107" s="1005"/>
      <c r="FY107" s="1005"/>
      <c r="FZ107" s="1005"/>
      <c r="GA107" s="1005"/>
      <c r="GB107" s="1005"/>
      <c r="GC107" s="1005"/>
      <c r="GD107" s="1005"/>
      <c r="GE107" s="1005"/>
      <c r="GF107" s="1005"/>
      <c r="GG107" s="1005"/>
      <c r="GH107" s="1005"/>
      <c r="GI107" s="1005"/>
      <c r="GJ107" s="1005"/>
      <c r="GK107" s="1005"/>
      <c r="GL107" s="1005"/>
      <c r="GM107" s="1005"/>
      <c r="GN107" s="1005"/>
      <c r="GO107" s="1005"/>
      <c r="GP107" s="1005"/>
      <c r="GQ107" s="1005"/>
      <c r="GR107" s="1005"/>
      <c r="GS107" s="1005"/>
      <c r="GT107" s="1005"/>
      <c r="GU107" s="1005"/>
      <c r="GV107" s="1005"/>
      <c r="GW107" s="1005"/>
      <c r="GX107" s="1005"/>
      <c r="GY107" s="1005"/>
      <c r="GZ107" s="1005"/>
      <c r="HA107" s="1005"/>
      <c r="HB107" s="1005"/>
      <c r="HC107" s="1005"/>
      <c r="HD107" s="1005"/>
      <c r="HE107" s="1005"/>
      <c r="HF107" s="1005"/>
      <c r="HG107" s="1005"/>
      <c r="HH107" s="1005"/>
      <c r="HI107" s="1005"/>
      <c r="HJ107" s="1005"/>
      <c r="HK107" s="1005"/>
      <c r="HL107" s="1005"/>
      <c r="HM107" s="1005"/>
      <c r="HN107" s="1005"/>
      <c r="HO107" s="1005"/>
      <c r="HP107" s="1005"/>
      <c r="HQ107" s="1005"/>
      <c r="HR107" s="1005"/>
      <c r="HS107" s="1005"/>
      <c r="HT107" s="1005"/>
      <c r="HU107" s="1005"/>
      <c r="HV107" s="1005"/>
      <c r="HW107" s="1005"/>
      <c r="HX107" s="1005"/>
      <c r="HY107" s="1005"/>
      <c r="HZ107" s="1005"/>
      <c r="IA107" s="1005"/>
      <c r="IB107" s="1005"/>
      <c r="IC107" s="1005"/>
      <c r="ID107" s="1005"/>
      <c r="IE107" s="1005"/>
      <c r="IF107" s="1005"/>
      <c r="IG107" s="1005"/>
      <c r="IH107" s="1005"/>
      <c r="II107" s="1005"/>
      <c r="IJ107" s="1005"/>
      <c r="IK107" s="1005"/>
      <c r="IL107" s="1005"/>
      <c r="IM107" s="1005"/>
      <c r="IN107" s="1005"/>
      <c r="IO107" s="1005"/>
      <c r="IP107" s="1005"/>
      <c r="IQ107" s="1005"/>
      <c r="IR107" s="1005"/>
      <c r="IS107" s="1005"/>
      <c r="IT107" s="1005"/>
      <c r="IU107" s="1005"/>
      <c r="IV107" s="1005"/>
    </row>
    <row r="108" spans="1:256">
      <c r="A108" s="1005"/>
      <c r="B108" s="1002" t="s">
        <v>1075</v>
      </c>
      <c r="C108" s="1002"/>
      <c r="D108" s="1002"/>
      <c r="E108" s="1047"/>
      <c r="F108" s="1002" t="s">
        <v>1077</v>
      </c>
      <c r="G108" s="1002"/>
      <c r="H108" s="1002"/>
      <c r="I108" s="1002"/>
      <c r="J108" s="1002"/>
      <c r="K108" s="1004"/>
      <c r="L108" s="1082" t="s">
        <v>970</v>
      </c>
      <c r="M108" s="1082"/>
      <c r="N108" s="1004"/>
      <c r="O108" s="1004"/>
      <c r="P108" s="1004"/>
      <c r="Q108" s="1007" t="s">
        <v>706</v>
      </c>
      <c r="R108" s="1007"/>
      <c r="S108" s="1007"/>
      <c r="T108" s="1007"/>
      <c r="U108" s="1007"/>
      <c r="V108" s="1007"/>
      <c r="W108" s="1007"/>
      <c r="X108" s="1007"/>
      <c r="Y108" s="1007"/>
      <c r="Z108" s="1005"/>
      <c r="AA108" s="1005"/>
      <c r="AB108" s="1005"/>
      <c r="AC108" s="1005"/>
      <c r="AD108" s="1005"/>
      <c r="AE108" s="1005"/>
      <c r="AF108" s="1005"/>
      <c r="AG108" s="1005"/>
      <c r="AH108" s="1005"/>
      <c r="AI108" s="1005"/>
      <c r="AJ108" s="1005"/>
      <c r="AK108" s="1005"/>
      <c r="AL108" s="1005"/>
      <c r="AM108" s="1005"/>
      <c r="AN108" s="1005"/>
      <c r="AO108" s="1005"/>
      <c r="AP108" s="1005"/>
      <c r="AQ108" s="1005"/>
      <c r="AR108" s="1005"/>
      <c r="AS108" s="1005"/>
      <c r="AT108" s="1005"/>
      <c r="AU108" s="1005"/>
      <c r="AV108" s="1005"/>
      <c r="AW108" s="1005"/>
      <c r="AX108" s="1005"/>
      <c r="AY108" s="1005"/>
      <c r="AZ108" s="1005"/>
      <c r="BA108" s="1005"/>
      <c r="BB108" s="1005"/>
      <c r="BC108" s="1005"/>
      <c r="BD108" s="1005"/>
      <c r="BE108" s="1005"/>
      <c r="BF108" s="1005"/>
      <c r="BG108" s="1005"/>
      <c r="BH108" s="1005"/>
      <c r="BI108" s="1005"/>
      <c r="BJ108" s="1005"/>
      <c r="BK108" s="1005"/>
      <c r="BL108" s="1005"/>
      <c r="BM108" s="1005"/>
      <c r="BN108" s="1005"/>
      <c r="BO108" s="1005"/>
      <c r="BP108" s="1005"/>
      <c r="BQ108" s="1005"/>
      <c r="BR108" s="1005"/>
      <c r="BS108" s="1005"/>
      <c r="BT108" s="1005"/>
      <c r="BU108" s="1005"/>
      <c r="BV108" s="1005"/>
      <c r="BW108" s="1005"/>
      <c r="BX108" s="1005"/>
      <c r="BY108" s="1005"/>
      <c r="BZ108" s="1005"/>
      <c r="CA108" s="1005"/>
      <c r="CB108" s="1005"/>
      <c r="CC108" s="1005"/>
      <c r="CD108" s="1005"/>
      <c r="CE108" s="1005"/>
      <c r="CF108" s="1005"/>
      <c r="CG108" s="1005"/>
      <c r="CH108" s="1005"/>
      <c r="CI108" s="1005"/>
      <c r="CJ108" s="1005"/>
      <c r="CK108" s="1005"/>
      <c r="CL108" s="1005"/>
      <c r="CM108" s="1005"/>
      <c r="CN108" s="1005"/>
      <c r="CO108" s="1005"/>
      <c r="CP108" s="1005"/>
      <c r="CQ108" s="1005"/>
      <c r="CR108" s="1005"/>
      <c r="CS108" s="1005"/>
      <c r="CT108" s="1005"/>
      <c r="CU108" s="1005"/>
      <c r="CV108" s="1005"/>
      <c r="CW108" s="1005"/>
      <c r="CX108" s="1005"/>
      <c r="CY108" s="1005"/>
      <c r="CZ108" s="1005"/>
      <c r="DA108" s="1005"/>
      <c r="DB108" s="1005"/>
      <c r="DC108" s="1005"/>
      <c r="DD108" s="1005"/>
      <c r="DE108" s="1005"/>
      <c r="DF108" s="1005"/>
      <c r="DG108" s="1005"/>
      <c r="DH108" s="1005"/>
      <c r="DI108" s="1005"/>
      <c r="DJ108" s="1005"/>
      <c r="DK108" s="1005"/>
      <c r="DL108" s="1005"/>
      <c r="DM108" s="1005"/>
      <c r="DN108" s="1005"/>
      <c r="DO108" s="1005"/>
      <c r="DP108" s="1005"/>
      <c r="DQ108" s="1005"/>
      <c r="DR108" s="1005"/>
      <c r="DS108" s="1005"/>
      <c r="DT108" s="1005"/>
      <c r="DU108" s="1005"/>
      <c r="DV108" s="1005"/>
      <c r="DW108" s="1005"/>
      <c r="DX108" s="1005"/>
      <c r="DY108" s="1005"/>
      <c r="DZ108" s="1005"/>
      <c r="EA108" s="1005"/>
      <c r="EB108" s="1005"/>
      <c r="EC108" s="1005"/>
      <c r="ED108" s="1005"/>
      <c r="EE108" s="1005"/>
      <c r="EF108" s="1005"/>
      <c r="EG108" s="1005"/>
      <c r="EH108" s="1005"/>
      <c r="EI108" s="1005"/>
      <c r="EJ108" s="1005"/>
      <c r="EK108" s="1005"/>
      <c r="EL108" s="1005"/>
      <c r="EM108" s="1005"/>
      <c r="EN108" s="1005"/>
      <c r="EO108" s="1005"/>
      <c r="EP108" s="1005"/>
      <c r="EQ108" s="1005"/>
      <c r="ER108" s="1005"/>
      <c r="ES108" s="1005"/>
      <c r="ET108" s="1005"/>
      <c r="EU108" s="1005"/>
      <c r="EV108" s="1005"/>
      <c r="EW108" s="1005"/>
      <c r="EX108" s="1005"/>
      <c r="EY108" s="1005"/>
      <c r="EZ108" s="1005"/>
      <c r="FA108" s="1005"/>
      <c r="FB108" s="1005"/>
      <c r="FC108" s="1005"/>
      <c r="FD108" s="1005"/>
      <c r="FE108" s="1005"/>
      <c r="FF108" s="1005"/>
      <c r="FG108" s="1005"/>
      <c r="FH108" s="1005"/>
      <c r="FI108" s="1005"/>
      <c r="FJ108" s="1005"/>
      <c r="FK108" s="1005"/>
      <c r="FL108" s="1005"/>
      <c r="FM108" s="1005"/>
      <c r="FN108" s="1005"/>
      <c r="FO108" s="1005"/>
      <c r="FP108" s="1005"/>
      <c r="FQ108" s="1005"/>
      <c r="FR108" s="1005"/>
      <c r="FS108" s="1005"/>
      <c r="FT108" s="1005"/>
      <c r="FU108" s="1005"/>
      <c r="FV108" s="1005"/>
      <c r="FW108" s="1005"/>
      <c r="FX108" s="1005"/>
      <c r="FY108" s="1005"/>
      <c r="FZ108" s="1005"/>
      <c r="GA108" s="1005"/>
      <c r="GB108" s="1005"/>
      <c r="GC108" s="1005"/>
      <c r="GD108" s="1005"/>
      <c r="GE108" s="1005"/>
      <c r="GF108" s="1005"/>
      <c r="GG108" s="1005"/>
      <c r="GH108" s="1005"/>
      <c r="GI108" s="1005"/>
      <c r="GJ108" s="1005"/>
      <c r="GK108" s="1005"/>
      <c r="GL108" s="1005"/>
      <c r="GM108" s="1005"/>
      <c r="GN108" s="1005"/>
      <c r="GO108" s="1005"/>
      <c r="GP108" s="1005"/>
      <c r="GQ108" s="1005"/>
      <c r="GR108" s="1005"/>
      <c r="GS108" s="1005"/>
      <c r="GT108" s="1005"/>
      <c r="GU108" s="1005"/>
      <c r="GV108" s="1005"/>
      <c r="GW108" s="1005"/>
      <c r="GX108" s="1005"/>
      <c r="GY108" s="1005"/>
      <c r="GZ108" s="1005"/>
      <c r="HA108" s="1005"/>
      <c r="HB108" s="1005"/>
      <c r="HC108" s="1005"/>
      <c r="HD108" s="1005"/>
      <c r="HE108" s="1005"/>
      <c r="HF108" s="1005"/>
      <c r="HG108" s="1005"/>
      <c r="HH108" s="1005"/>
      <c r="HI108" s="1005"/>
      <c r="HJ108" s="1005"/>
      <c r="HK108" s="1005"/>
      <c r="HL108" s="1005"/>
      <c r="HM108" s="1005"/>
      <c r="HN108" s="1005"/>
      <c r="HO108" s="1005"/>
      <c r="HP108" s="1005"/>
      <c r="HQ108" s="1005"/>
      <c r="HR108" s="1005"/>
      <c r="HS108" s="1005"/>
      <c r="HT108" s="1005"/>
      <c r="HU108" s="1005"/>
      <c r="HV108" s="1005"/>
      <c r="HW108" s="1005"/>
      <c r="HX108" s="1005"/>
      <c r="HY108" s="1005"/>
      <c r="HZ108" s="1005"/>
      <c r="IA108" s="1005"/>
      <c r="IB108" s="1005"/>
      <c r="IC108" s="1005"/>
      <c r="ID108" s="1005"/>
      <c r="IE108" s="1005"/>
      <c r="IF108" s="1005"/>
      <c r="IG108" s="1005"/>
      <c r="IH108" s="1005"/>
      <c r="II108" s="1005"/>
      <c r="IJ108" s="1005"/>
      <c r="IK108" s="1005"/>
      <c r="IL108" s="1005"/>
      <c r="IM108" s="1005"/>
      <c r="IN108" s="1005"/>
      <c r="IO108" s="1005"/>
      <c r="IP108" s="1005"/>
      <c r="IQ108" s="1005"/>
      <c r="IR108" s="1005"/>
      <c r="IS108" s="1005"/>
      <c r="IT108" s="1005"/>
      <c r="IU108" s="1005"/>
      <c r="IV108" s="1005"/>
    </row>
    <row r="109" spans="1:256">
      <c r="A109" s="1006"/>
      <c r="B109" s="1002"/>
      <c r="C109" s="1002"/>
      <c r="D109" s="1002"/>
      <c r="E109" s="1001"/>
      <c r="F109" s="1002"/>
      <c r="G109" s="1002"/>
      <c r="H109" s="1002"/>
      <c r="I109" s="1002"/>
      <c r="J109" s="1002"/>
      <c r="K109" s="1078"/>
      <c r="L109" s="1082"/>
      <c r="M109" s="1082"/>
      <c r="N109" s="1078"/>
      <c r="O109" s="1078"/>
      <c r="P109" s="1004"/>
      <c r="Q109" s="1007"/>
      <c r="R109" s="1007"/>
      <c r="S109" s="1007"/>
      <c r="T109" s="1007"/>
      <c r="U109" s="1007"/>
      <c r="V109" s="1007"/>
      <c r="W109" s="1007"/>
      <c r="X109" s="1007"/>
      <c r="Y109" s="1007"/>
      <c r="Z109" s="1005"/>
      <c r="AA109" s="1005"/>
      <c r="AB109" s="1005"/>
      <c r="AC109" s="1005"/>
      <c r="AD109" s="1005"/>
      <c r="AE109" s="1005"/>
      <c r="AF109" s="1005"/>
      <c r="AG109" s="1005"/>
      <c r="AH109" s="1005"/>
      <c r="AI109" s="1005"/>
      <c r="AJ109" s="1005"/>
      <c r="AK109" s="1005"/>
      <c r="AL109" s="1005"/>
      <c r="AM109" s="1005"/>
      <c r="AN109" s="1005"/>
      <c r="AO109" s="1005"/>
      <c r="AP109" s="1005"/>
      <c r="AQ109" s="1005"/>
      <c r="AR109" s="1005"/>
      <c r="AS109" s="1005"/>
      <c r="AT109" s="1005"/>
      <c r="AU109" s="1005"/>
      <c r="AV109" s="1005"/>
      <c r="AW109" s="1005"/>
      <c r="AX109" s="1005"/>
      <c r="AY109" s="1005"/>
      <c r="AZ109" s="1005"/>
      <c r="BA109" s="1005"/>
      <c r="BB109" s="1005"/>
      <c r="BC109" s="1005"/>
      <c r="BD109" s="1005"/>
      <c r="BE109" s="1005"/>
      <c r="BF109" s="1005"/>
      <c r="BG109" s="1005"/>
      <c r="BH109" s="1005"/>
      <c r="BI109" s="1005"/>
      <c r="BJ109" s="1005"/>
      <c r="BK109" s="1005"/>
      <c r="BL109" s="1005"/>
      <c r="BM109" s="1005"/>
      <c r="BN109" s="1005"/>
      <c r="BO109" s="1005"/>
      <c r="BP109" s="1005"/>
      <c r="BQ109" s="1005"/>
      <c r="BR109" s="1005"/>
      <c r="BS109" s="1005"/>
      <c r="BT109" s="1005"/>
      <c r="BU109" s="1005"/>
      <c r="BV109" s="1005"/>
      <c r="BW109" s="1005"/>
      <c r="BX109" s="1005"/>
      <c r="BY109" s="1005"/>
      <c r="BZ109" s="1005"/>
      <c r="CA109" s="1005"/>
      <c r="CB109" s="1005"/>
      <c r="CC109" s="1005"/>
      <c r="CD109" s="1005"/>
      <c r="CE109" s="1005"/>
      <c r="CF109" s="1005"/>
      <c r="CG109" s="1005"/>
      <c r="CH109" s="1005"/>
      <c r="CI109" s="1005"/>
      <c r="CJ109" s="1005"/>
      <c r="CK109" s="1005"/>
      <c r="CL109" s="1005"/>
      <c r="CM109" s="1005"/>
      <c r="CN109" s="1005"/>
      <c r="CO109" s="1005"/>
      <c r="CP109" s="1005"/>
      <c r="CQ109" s="1005"/>
      <c r="CR109" s="1005"/>
      <c r="CS109" s="1005"/>
      <c r="CT109" s="1005"/>
      <c r="CU109" s="1005"/>
      <c r="CV109" s="1005"/>
      <c r="CW109" s="1005"/>
      <c r="CX109" s="1005"/>
      <c r="CY109" s="1005"/>
      <c r="CZ109" s="1005"/>
      <c r="DA109" s="1005"/>
      <c r="DB109" s="1005"/>
      <c r="DC109" s="1005"/>
      <c r="DD109" s="1005"/>
      <c r="DE109" s="1005"/>
      <c r="DF109" s="1005"/>
      <c r="DG109" s="1005"/>
      <c r="DH109" s="1005"/>
      <c r="DI109" s="1005"/>
      <c r="DJ109" s="1005"/>
      <c r="DK109" s="1005"/>
      <c r="DL109" s="1005"/>
      <c r="DM109" s="1005"/>
      <c r="DN109" s="1005"/>
      <c r="DO109" s="1005"/>
      <c r="DP109" s="1005"/>
      <c r="DQ109" s="1005"/>
      <c r="DR109" s="1005"/>
      <c r="DS109" s="1005"/>
      <c r="DT109" s="1005"/>
      <c r="DU109" s="1005"/>
      <c r="DV109" s="1005"/>
      <c r="DW109" s="1005"/>
      <c r="DX109" s="1005"/>
      <c r="DY109" s="1005"/>
      <c r="DZ109" s="1005"/>
      <c r="EA109" s="1005"/>
      <c r="EB109" s="1005"/>
      <c r="EC109" s="1005"/>
      <c r="ED109" s="1005"/>
      <c r="EE109" s="1005"/>
      <c r="EF109" s="1005"/>
      <c r="EG109" s="1005"/>
      <c r="EH109" s="1005"/>
      <c r="EI109" s="1005"/>
      <c r="EJ109" s="1005"/>
      <c r="EK109" s="1005"/>
      <c r="EL109" s="1005"/>
      <c r="EM109" s="1005"/>
      <c r="EN109" s="1005"/>
      <c r="EO109" s="1005"/>
      <c r="EP109" s="1005"/>
      <c r="EQ109" s="1005"/>
      <c r="ER109" s="1005"/>
      <c r="ES109" s="1005"/>
      <c r="ET109" s="1005"/>
      <c r="EU109" s="1005"/>
      <c r="EV109" s="1005"/>
      <c r="EW109" s="1005"/>
      <c r="EX109" s="1005"/>
      <c r="EY109" s="1005"/>
      <c r="EZ109" s="1005"/>
      <c r="FA109" s="1005"/>
      <c r="FB109" s="1005"/>
      <c r="FC109" s="1005"/>
      <c r="FD109" s="1005"/>
      <c r="FE109" s="1005"/>
      <c r="FF109" s="1005"/>
      <c r="FG109" s="1005"/>
      <c r="FH109" s="1005"/>
      <c r="FI109" s="1005"/>
      <c r="FJ109" s="1005"/>
      <c r="FK109" s="1005"/>
      <c r="FL109" s="1005"/>
      <c r="FM109" s="1005"/>
      <c r="FN109" s="1005"/>
      <c r="FO109" s="1005"/>
      <c r="FP109" s="1005"/>
      <c r="FQ109" s="1005"/>
      <c r="FR109" s="1005"/>
      <c r="FS109" s="1005"/>
      <c r="FT109" s="1005"/>
      <c r="FU109" s="1005"/>
      <c r="FV109" s="1005"/>
      <c r="FW109" s="1005"/>
      <c r="FX109" s="1005"/>
      <c r="FY109" s="1005"/>
      <c r="FZ109" s="1005"/>
      <c r="GA109" s="1005"/>
      <c r="GB109" s="1005"/>
      <c r="GC109" s="1005"/>
      <c r="GD109" s="1005"/>
      <c r="GE109" s="1005"/>
      <c r="GF109" s="1005"/>
      <c r="GG109" s="1005"/>
      <c r="GH109" s="1005"/>
      <c r="GI109" s="1005"/>
      <c r="GJ109" s="1005"/>
      <c r="GK109" s="1005"/>
      <c r="GL109" s="1005"/>
      <c r="GM109" s="1005"/>
      <c r="GN109" s="1005"/>
      <c r="GO109" s="1005"/>
      <c r="GP109" s="1005"/>
      <c r="GQ109" s="1005"/>
      <c r="GR109" s="1005"/>
      <c r="GS109" s="1005"/>
      <c r="GT109" s="1005"/>
      <c r="GU109" s="1005"/>
      <c r="GV109" s="1005"/>
      <c r="GW109" s="1005"/>
      <c r="GX109" s="1005"/>
      <c r="GY109" s="1005"/>
      <c r="GZ109" s="1005"/>
      <c r="HA109" s="1005"/>
      <c r="HB109" s="1005"/>
      <c r="HC109" s="1005"/>
      <c r="HD109" s="1005"/>
      <c r="HE109" s="1005"/>
      <c r="HF109" s="1005"/>
      <c r="HG109" s="1005"/>
      <c r="HH109" s="1005"/>
      <c r="HI109" s="1005"/>
      <c r="HJ109" s="1005"/>
      <c r="HK109" s="1005"/>
      <c r="HL109" s="1005"/>
      <c r="HM109" s="1005"/>
      <c r="HN109" s="1005"/>
      <c r="HO109" s="1005"/>
      <c r="HP109" s="1005"/>
      <c r="HQ109" s="1005"/>
      <c r="HR109" s="1005"/>
      <c r="HS109" s="1005"/>
      <c r="HT109" s="1005"/>
      <c r="HU109" s="1005"/>
      <c r="HV109" s="1005"/>
      <c r="HW109" s="1005"/>
      <c r="HX109" s="1005"/>
      <c r="HY109" s="1005"/>
      <c r="HZ109" s="1005"/>
      <c r="IA109" s="1005"/>
      <c r="IB109" s="1005"/>
      <c r="IC109" s="1005"/>
      <c r="ID109" s="1005"/>
      <c r="IE109" s="1005"/>
      <c r="IF109" s="1005"/>
      <c r="IG109" s="1005"/>
      <c r="IH109" s="1005"/>
      <c r="II109" s="1005"/>
      <c r="IJ109" s="1005"/>
      <c r="IK109" s="1005"/>
      <c r="IL109" s="1005"/>
      <c r="IM109" s="1005"/>
      <c r="IN109" s="1005"/>
      <c r="IO109" s="1005"/>
      <c r="IP109" s="1005"/>
      <c r="IQ109" s="1005"/>
      <c r="IR109" s="1005"/>
      <c r="IS109" s="1005"/>
      <c r="IT109" s="1005"/>
      <c r="IU109" s="1005"/>
      <c r="IV109" s="1005"/>
    </row>
    <row r="110" spans="1:256">
      <c r="A110" s="1007" t="s">
        <v>1078</v>
      </c>
      <c r="B110" s="1007"/>
      <c r="C110" s="1007"/>
      <c r="D110" s="1007"/>
      <c r="E110" s="1007"/>
      <c r="F110" s="1007"/>
      <c r="G110" s="1007"/>
      <c r="H110" s="1007"/>
      <c r="I110" s="1007"/>
      <c r="J110" s="1007"/>
      <c r="K110" s="1007"/>
      <c r="L110" s="1007"/>
      <c r="M110" s="1007"/>
      <c r="N110" s="1007"/>
      <c r="O110" s="1007"/>
      <c r="P110" s="1007"/>
      <c r="Q110" s="1007" t="s">
        <v>1052</v>
      </c>
      <c r="R110" s="1007"/>
      <c r="S110" s="1007"/>
      <c r="T110" s="1007"/>
      <c r="U110" s="1007"/>
      <c r="V110" s="1007"/>
      <c r="W110" s="1007"/>
      <c r="X110" s="1007"/>
      <c r="Y110" s="1007"/>
      <c r="Z110" s="1005"/>
      <c r="AA110" s="1005"/>
      <c r="AB110" s="1005"/>
      <c r="AC110" s="1005"/>
      <c r="AD110" s="1005"/>
      <c r="AE110" s="1005"/>
      <c r="AF110" s="1005"/>
      <c r="AG110" s="1005"/>
      <c r="AH110" s="1005"/>
      <c r="AI110" s="1005"/>
      <c r="AJ110" s="1005"/>
      <c r="AK110" s="1005"/>
      <c r="AL110" s="1005"/>
      <c r="AM110" s="1005"/>
      <c r="AN110" s="1005"/>
      <c r="AO110" s="1005"/>
      <c r="AP110" s="1005"/>
      <c r="AQ110" s="1005"/>
      <c r="AR110" s="1005"/>
      <c r="AS110" s="1005"/>
      <c r="AT110" s="1005"/>
      <c r="AU110" s="1005"/>
      <c r="AV110" s="1005"/>
      <c r="AW110" s="1005"/>
      <c r="AX110" s="1005"/>
      <c r="AY110" s="1005"/>
      <c r="AZ110" s="1005"/>
      <c r="BA110" s="1005"/>
      <c r="BB110" s="1005"/>
      <c r="BC110" s="1005"/>
      <c r="BD110" s="1005"/>
      <c r="BE110" s="1005"/>
      <c r="BF110" s="1005"/>
      <c r="BG110" s="1005"/>
      <c r="BH110" s="1005"/>
      <c r="BI110" s="1005"/>
      <c r="BJ110" s="1005"/>
      <c r="BK110" s="1005"/>
      <c r="BL110" s="1005"/>
      <c r="BM110" s="1005"/>
      <c r="BN110" s="1005"/>
      <c r="BO110" s="1005"/>
      <c r="BP110" s="1005"/>
      <c r="BQ110" s="1005"/>
      <c r="BR110" s="1005"/>
      <c r="BS110" s="1005"/>
      <c r="BT110" s="1005"/>
      <c r="BU110" s="1005"/>
      <c r="BV110" s="1005"/>
      <c r="BW110" s="1005"/>
      <c r="BX110" s="1005"/>
      <c r="BY110" s="1005"/>
      <c r="BZ110" s="1005"/>
      <c r="CA110" s="1005"/>
      <c r="CB110" s="1005"/>
      <c r="CC110" s="1005"/>
      <c r="CD110" s="1005"/>
      <c r="CE110" s="1005"/>
      <c r="CF110" s="1005"/>
      <c r="CG110" s="1005"/>
      <c r="CH110" s="1005"/>
      <c r="CI110" s="1005"/>
      <c r="CJ110" s="1005"/>
      <c r="CK110" s="1005"/>
      <c r="CL110" s="1005"/>
      <c r="CM110" s="1005"/>
      <c r="CN110" s="1005"/>
      <c r="CO110" s="1005"/>
      <c r="CP110" s="1005"/>
      <c r="CQ110" s="1005"/>
      <c r="CR110" s="1005"/>
      <c r="CS110" s="1005"/>
      <c r="CT110" s="1005"/>
      <c r="CU110" s="1005"/>
      <c r="CV110" s="1005"/>
      <c r="CW110" s="1005"/>
      <c r="CX110" s="1005"/>
      <c r="CY110" s="1005"/>
      <c r="CZ110" s="1005"/>
      <c r="DA110" s="1005"/>
      <c r="DB110" s="1005"/>
      <c r="DC110" s="1005"/>
      <c r="DD110" s="1005"/>
      <c r="DE110" s="1005"/>
      <c r="DF110" s="1005"/>
      <c r="DG110" s="1005"/>
      <c r="DH110" s="1005"/>
      <c r="DI110" s="1005"/>
      <c r="DJ110" s="1005"/>
      <c r="DK110" s="1005"/>
      <c r="DL110" s="1005"/>
      <c r="DM110" s="1005"/>
      <c r="DN110" s="1005"/>
      <c r="DO110" s="1005"/>
      <c r="DP110" s="1005"/>
      <c r="DQ110" s="1005"/>
      <c r="DR110" s="1005"/>
      <c r="DS110" s="1005"/>
      <c r="DT110" s="1005"/>
      <c r="DU110" s="1005"/>
      <c r="DV110" s="1005"/>
      <c r="DW110" s="1005"/>
      <c r="DX110" s="1005"/>
      <c r="DY110" s="1005"/>
      <c r="DZ110" s="1005"/>
      <c r="EA110" s="1005"/>
      <c r="EB110" s="1005"/>
      <c r="EC110" s="1005"/>
      <c r="ED110" s="1005"/>
      <c r="EE110" s="1005"/>
      <c r="EF110" s="1005"/>
      <c r="EG110" s="1005"/>
      <c r="EH110" s="1005"/>
      <c r="EI110" s="1005"/>
      <c r="EJ110" s="1005"/>
      <c r="EK110" s="1005"/>
      <c r="EL110" s="1005"/>
      <c r="EM110" s="1005"/>
      <c r="EN110" s="1005"/>
      <c r="EO110" s="1005"/>
      <c r="EP110" s="1005"/>
      <c r="EQ110" s="1005"/>
      <c r="ER110" s="1005"/>
      <c r="ES110" s="1005"/>
      <c r="ET110" s="1005"/>
      <c r="EU110" s="1005"/>
      <c r="EV110" s="1005"/>
      <c r="EW110" s="1005"/>
      <c r="EX110" s="1005"/>
      <c r="EY110" s="1005"/>
      <c r="EZ110" s="1005"/>
      <c r="FA110" s="1005"/>
      <c r="FB110" s="1005"/>
      <c r="FC110" s="1005"/>
      <c r="FD110" s="1005"/>
      <c r="FE110" s="1005"/>
      <c r="FF110" s="1005"/>
      <c r="FG110" s="1005"/>
      <c r="FH110" s="1005"/>
      <c r="FI110" s="1005"/>
      <c r="FJ110" s="1005"/>
      <c r="FK110" s="1005"/>
      <c r="FL110" s="1005"/>
      <c r="FM110" s="1005"/>
      <c r="FN110" s="1005"/>
      <c r="FO110" s="1005"/>
      <c r="FP110" s="1005"/>
      <c r="FQ110" s="1005"/>
      <c r="FR110" s="1005"/>
      <c r="FS110" s="1005"/>
      <c r="FT110" s="1005"/>
      <c r="FU110" s="1005"/>
      <c r="FV110" s="1005"/>
      <c r="FW110" s="1005"/>
      <c r="FX110" s="1005"/>
      <c r="FY110" s="1005"/>
      <c r="FZ110" s="1005"/>
      <c r="GA110" s="1005"/>
      <c r="GB110" s="1005"/>
      <c r="GC110" s="1005"/>
      <c r="GD110" s="1005"/>
      <c r="GE110" s="1005"/>
      <c r="GF110" s="1005"/>
      <c r="GG110" s="1005"/>
      <c r="GH110" s="1005"/>
      <c r="GI110" s="1005"/>
      <c r="GJ110" s="1005"/>
      <c r="GK110" s="1005"/>
      <c r="GL110" s="1005"/>
      <c r="GM110" s="1005"/>
      <c r="GN110" s="1005"/>
      <c r="GO110" s="1005"/>
      <c r="GP110" s="1005"/>
      <c r="GQ110" s="1005"/>
      <c r="GR110" s="1005"/>
      <c r="GS110" s="1005"/>
      <c r="GT110" s="1005"/>
      <c r="GU110" s="1005"/>
      <c r="GV110" s="1005"/>
      <c r="GW110" s="1005"/>
      <c r="GX110" s="1005"/>
      <c r="GY110" s="1005"/>
      <c r="GZ110" s="1005"/>
      <c r="HA110" s="1005"/>
      <c r="HB110" s="1005"/>
      <c r="HC110" s="1005"/>
      <c r="HD110" s="1005"/>
      <c r="HE110" s="1005"/>
      <c r="HF110" s="1005"/>
      <c r="HG110" s="1005"/>
      <c r="HH110" s="1005"/>
      <c r="HI110" s="1005"/>
      <c r="HJ110" s="1005"/>
      <c r="HK110" s="1005"/>
      <c r="HL110" s="1005"/>
      <c r="HM110" s="1005"/>
      <c r="HN110" s="1005"/>
      <c r="HO110" s="1005"/>
      <c r="HP110" s="1005"/>
      <c r="HQ110" s="1005"/>
      <c r="HR110" s="1005"/>
      <c r="HS110" s="1005"/>
      <c r="HT110" s="1005"/>
      <c r="HU110" s="1005"/>
      <c r="HV110" s="1005"/>
      <c r="HW110" s="1005"/>
      <c r="HX110" s="1005"/>
      <c r="HY110" s="1005"/>
      <c r="HZ110" s="1005"/>
      <c r="IA110" s="1005"/>
      <c r="IB110" s="1005"/>
      <c r="IC110" s="1005"/>
      <c r="ID110" s="1005"/>
      <c r="IE110" s="1005"/>
      <c r="IF110" s="1005"/>
      <c r="IG110" s="1005"/>
      <c r="IH110" s="1005"/>
      <c r="II110" s="1005"/>
      <c r="IJ110" s="1005"/>
      <c r="IK110" s="1005"/>
      <c r="IL110" s="1005"/>
      <c r="IM110" s="1005"/>
      <c r="IN110" s="1005"/>
      <c r="IO110" s="1005"/>
      <c r="IP110" s="1005"/>
      <c r="IQ110" s="1005"/>
      <c r="IR110" s="1005"/>
      <c r="IS110" s="1005"/>
      <c r="IT110" s="1005"/>
      <c r="IU110" s="1005"/>
      <c r="IV110" s="1005"/>
    </row>
    <row r="111" spans="1:256">
      <c r="A111" s="1007"/>
      <c r="B111" s="1007"/>
      <c r="C111" s="1007"/>
      <c r="D111" s="1007"/>
      <c r="E111" s="1007"/>
      <c r="F111" s="1007"/>
      <c r="G111" s="1007"/>
      <c r="H111" s="1007"/>
      <c r="I111" s="1007"/>
      <c r="J111" s="1007"/>
      <c r="K111" s="1007"/>
      <c r="L111" s="1007"/>
      <c r="M111" s="1007"/>
      <c r="N111" s="1007"/>
      <c r="O111" s="1007"/>
      <c r="P111" s="1007"/>
      <c r="Q111" s="1007"/>
      <c r="R111" s="1007"/>
      <c r="S111" s="1007"/>
      <c r="T111" s="1007"/>
      <c r="U111" s="1007"/>
      <c r="V111" s="1007"/>
      <c r="W111" s="1007"/>
      <c r="X111" s="1007"/>
      <c r="Y111" s="1007"/>
      <c r="Z111" s="1005"/>
      <c r="AA111" s="1005"/>
      <c r="AB111" s="1005"/>
      <c r="AC111" s="1005"/>
      <c r="AD111" s="1005"/>
      <c r="AE111" s="1005"/>
      <c r="AF111" s="1005"/>
      <c r="AG111" s="1005"/>
      <c r="AH111" s="1005"/>
      <c r="AI111" s="1005"/>
      <c r="AJ111" s="1005"/>
      <c r="AK111" s="1005"/>
      <c r="AL111" s="1005"/>
      <c r="AM111" s="1005"/>
      <c r="AN111" s="1005"/>
      <c r="AO111" s="1005"/>
      <c r="AP111" s="1005"/>
      <c r="AQ111" s="1005"/>
      <c r="AR111" s="1005"/>
      <c r="AS111" s="1005"/>
      <c r="AT111" s="1005"/>
      <c r="AU111" s="1005"/>
      <c r="AV111" s="1005"/>
      <c r="AW111" s="1005"/>
      <c r="AX111" s="1005"/>
      <c r="AY111" s="1005"/>
      <c r="AZ111" s="1005"/>
      <c r="BA111" s="1005"/>
      <c r="BB111" s="1005"/>
      <c r="BC111" s="1005"/>
      <c r="BD111" s="1005"/>
      <c r="BE111" s="1005"/>
      <c r="BF111" s="1005"/>
      <c r="BG111" s="1005"/>
      <c r="BH111" s="1005"/>
      <c r="BI111" s="1005"/>
      <c r="BJ111" s="1005"/>
      <c r="BK111" s="1005"/>
      <c r="BL111" s="1005"/>
      <c r="BM111" s="1005"/>
      <c r="BN111" s="1005"/>
      <c r="BO111" s="1005"/>
      <c r="BP111" s="1005"/>
      <c r="BQ111" s="1005"/>
      <c r="BR111" s="1005"/>
      <c r="BS111" s="1005"/>
      <c r="BT111" s="1005"/>
      <c r="BU111" s="1005"/>
      <c r="BV111" s="1005"/>
      <c r="BW111" s="1005"/>
      <c r="BX111" s="1005"/>
      <c r="BY111" s="1005"/>
      <c r="BZ111" s="1005"/>
      <c r="CA111" s="1005"/>
      <c r="CB111" s="1005"/>
      <c r="CC111" s="1005"/>
      <c r="CD111" s="1005"/>
      <c r="CE111" s="1005"/>
      <c r="CF111" s="1005"/>
      <c r="CG111" s="1005"/>
      <c r="CH111" s="1005"/>
      <c r="CI111" s="1005"/>
      <c r="CJ111" s="1005"/>
      <c r="CK111" s="1005"/>
      <c r="CL111" s="1005"/>
      <c r="CM111" s="1005"/>
      <c r="CN111" s="1005"/>
      <c r="CO111" s="1005"/>
      <c r="CP111" s="1005"/>
      <c r="CQ111" s="1005"/>
      <c r="CR111" s="1005"/>
      <c r="CS111" s="1005"/>
      <c r="CT111" s="1005"/>
      <c r="CU111" s="1005"/>
      <c r="CV111" s="1005"/>
      <c r="CW111" s="1005"/>
      <c r="CX111" s="1005"/>
      <c r="CY111" s="1005"/>
      <c r="CZ111" s="1005"/>
      <c r="DA111" s="1005"/>
      <c r="DB111" s="1005"/>
      <c r="DC111" s="1005"/>
      <c r="DD111" s="1005"/>
      <c r="DE111" s="1005"/>
      <c r="DF111" s="1005"/>
      <c r="DG111" s="1005"/>
      <c r="DH111" s="1005"/>
      <c r="DI111" s="1005"/>
      <c r="DJ111" s="1005"/>
      <c r="DK111" s="1005"/>
      <c r="DL111" s="1005"/>
      <c r="DM111" s="1005"/>
      <c r="DN111" s="1005"/>
      <c r="DO111" s="1005"/>
      <c r="DP111" s="1005"/>
      <c r="DQ111" s="1005"/>
      <c r="DR111" s="1005"/>
      <c r="DS111" s="1005"/>
      <c r="DT111" s="1005"/>
      <c r="DU111" s="1005"/>
      <c r="DV111" s="1005"/>
      <c r="DW111" s="1005"/>
      <c r="DX111" s="1005"/>
      <c r="DY111" s="1005"/>
      <c r="DZ111" s="1005"/>
      <c r="EA111" s="1005"/>
      <c r="EB111" s="1005"/>
      <c r="EC111" s="1005"/>
      <c r="ED111" s="1005"/>
      <c r="EE111" s="1005"/>
      <c r="EF111" s="1005"/>
      <c r="EG111" s="1005"/>
      <c r="EH111" s="1005"/>
      <c r="EI111" s="1005"/>
      <c r="EJ111" s="1005"/>
      <c r="EK111" s="1005"/>
      <c r="EL111" s="1005"/>
      <c r="EM111" s="1005"/>
      <c r="EN111" s="1005"/>
      <c r="EO111" s="1005"/>
      <c r="EP111" s="1005"/>
      <c r="EQ111" s="1005"/>
      <c r="ER111" s="1005"/>
      <c r="ES111" s="1005"/>
      <c r="ET111" s="1005"/>
      <c r="EU111" s="1005"/>
      <c r="EV111" s="1005"/>
      <c r="EW111" s="1005"/>
      <c r="EX111" s="1005"/>
      <c r="EY111" s="1005"/>
      <c r="EZ111" s="1005"/>
      <c r="FA111" s="1005"/>
      <c r="FB111" s="1005"/>
      <c r="FC111" s="1005"/>
      <c r="FD111" s="1005"/>
      <c r="FE111" s="1005"/>
      <c r="FF111" s="1005"/>
      <c r="FG111" s="1005"/>
      <c r="FH111" s="1005"/>
      <c r="FI111" s="1005"/>
      <c r="FJ111" s="1005"/>
      <c r="FK111" s="1005"/>
      <c r="FL111" s="1005"/>
      <c r="FM111" s="1005"/>
      <c r="FN111" s="1005"/>
      <c r="FO111" s="1005"/>
      <c r="FP111" s="1005"/>
      <c r="FQ111" s="1005"/>
      <c r="FR111" s="1005"/>
      <c r="FS111" s="1005"/>
      <c r="FT111" s="1005"/>
      <c r="FU111" s="1005"/>
      <c r="FV111" s="1005"/>
      <c r="FW111" s="1005"/>
      <c r="FX111" s="1005"/>
      <c r="FY111" s="1005"/>
      <c r="FZ111" s="1005"/>
      <c r="GA111" s="1005"/>
      <c r="GB111" s="1005"/>
      <c r="GC111" s="1005"/>
      <c r="GD111" s="1005"/>
      <c r="GE111" s="1005"/>
      <c r="GF111" s="1005"/>
      <c r="GG111" s="1005"/>
      <c r="GH111" s="1005"/>
      <c r="GI111" s="1005"/>
      <c r="GJ111" s="1005"/>
      <c r="GK111" s="1005"/>
      <c r="GL111" s="1005"/>
      <c r="GM111" s="1005"/>
      <c r="GN111" s="1005"/>
      <c r="GO111" s="1005"/>
      <c r="GP111" s="1005"/>
      <c r="GQ111" s="1005"/>
      <c r="GR111" s="1005"/>
      <c r="GS111" s="1005"/>
      <c r="GT111" s="1005"/>
      <c r="GU111" s="1005"/>
      <c r="GV111" s="1005"/>
      <c r="GW111" s="1005"/>
      <c r="GX111" s="1005"/>
      <c r="GY111" s="1005"/>
      <c r="GZ111" s="1005"/>
      <c r="HA111" s="1005"/>
      <c r="HB111" s="1005"/>
      <c r="HC111" s="1005"/>
      <c r="HD111" s="1005"/>
      <c r="HE111" s="1005"/>
      <c r="HF111" s="1005"/>
      <c r="HG111" s="1005"/>
      <c r="HH111" s="1005"/>
      <c r="HI111" s="1005"/>
      <c r="HJ111" s="1005"/>
      <c r="HK111" s="1005"/>
      <c r="HL111" s="1005"/>
      <c r="HM111" s="1005"/>
      <c r="HN111" s="1005"/>
      <c r="HO111" s="1005"/>
      <c r="HP111" s="1005"/>
      <c r="HQ111" s="1005"/>
      <c r="HR111" s="1005"/>
      <c r="HS111" s="1005"/>
      <c r="HT111" s="1005"/>
      <c r="HU111" s="1005"/>
      <c r="HV111" s="1005"/>
      <c r="HW111" s="1005"/>
      <c r="HX111" s="1005"/>
      <c r="HY111" s="1005"/>
      <c r="HZ111" s="1005"/>
      <c r="IA111" s="1005"/>
      <c r="IB111" s="1005"/>
      <c r="IC111" s="1005"/>
      <c r="ID111" s="1005"/>
      <c r="IE111" s="1005"/>
      <c r="IF111" s="1005"/>
      <c r="IG111" s="1005"/>
      <c r="IH111" s="1005"/>
      <c r="II111" s="1005"/>
      <c r="IJ111" s="1005"/>
      <c r="IK111" s="1005"/>
      <c r="IL111" s="1005"/>
      <c r="IM111" s="1005"/>
      <c r="IN111" s="1005"/>
      <c r="IO111" s="1005"/>
      <c r="IP111" s="1005"/>
      <c r="IQ111" s="1005"/>
      <c r="IR111" s="1005"/>
      <c r="IS111" s="1005"/>
      <c r="IT111" s="1005"/>
      <c r="IU111" s="1005"/>
      <c r="IV111" s="1005"/>
    </row>
    <row r="112" spans="1:256">
      <c r="A112" s="1003"/>
      <c r="B112" s="1003"/>
      <c r="C112" s="1003"/>
      <c r="D112" s="1003"/>
      <c r="E112" s="1003"/>
      <c r="F112" s="1003"/>
      <c r="G112" s="1003"/>
      <c r="H112" s="1003"/>
      <c r="I112" s="1003"/>
      <c r="J112" s="1003"/>
      <c r="K112" s="1003"/>
      <c r="L112" s="1003"/>
      <c r="M112" s="1003"/>
      <c r="N112" s="1003"/>
      <c r="O112" s="1003"/>
      <c r="P112" s="1003"/>
      <c r="Q112" s="1007"/>
      <c r="R112" s="1007"/>
      <c r="S112" s="1007"/>
      <c r="T112" s="1007"/>
      <c r="U112" s="1007"/>
      <c r="V112" s="1007"/>
      <c r="W112" s="1007"/>
      <c r="X112" s="1007"/>
      <c r="Y112" s="1007"/>
    </row>
    <row r="113" spans="1:25">
      <c r="M113" s="1101"/>
      <c r="N113" s="1101"/>
      <c r="O113" s="1101"/>
      <c r="P113" s="1101"/>
      <c r="Q113" s="1007" t="s">
        <v>1079</v>
      </c>
      <c r="R113" s="1007"/>
      <c r="S113" s="1007"/>
      <c r="T113" s="1007"/>
      <c r="U113" s="1007"/>
      <c r="V113" s="1007"/>
      <c r="W113" s="1007"/>
      <c r="X113" s="1007"/>
      <c r="Y113" s="1007"/>
    </row>
    <row r="114" spans="1:25">
      <c r="M114" s="1101"/>
      <c r="N114" s="1101"/>
      <c r="O114" s="1101"/>
      <c r="P114" s="1101"/>
      <c r="Q114" s="1007"/>
      <c r="R114" s="1007"/>
      <c r="S114" s="1007"/>
      <c r="T114" s="1007"/>
      <c r="U114" s="1007"/>
      <c r="V114" s="1007"/>
      <c r="W114" s="1007"/>
      <c r="X114" s="1007"/>
      <c r="Y114" s="1007"/>
    </row>
    <row r="115" spans="1:25">
      <c r="A115" s="1003"/>
      <c r="B115" s="1003"/>
      <c r="C115" s="1003"/>
      <c r="D115" s="1003"/>
      <c r="E115" s="1003"/>
      <c r="F115" s="1003"/>
      <c r="G115" s="1003"/>
      <c r="H115" s="1003"/>
      <c r="I115" s="1003"/>
      <c r="J115" s="1003"/>
      <c r="K115" s="1003"/>
      <c r="L115" s="1003"/>
      <c r="M115" s="1003"/>
      <c r="N115" s="1003"/>
      <c r="P115" s="1003"/>
      <c r="Q115" s="1007" t="s">
        <v>1053</v>
      </c>
      <c r="R115" s="1007"/>
      <c r="S115" s="1007"/>
      <c r="T115" s="1007"/>
      <c r="U115" s="1007"/>
      <c r="V115" s="1007"/>
      <c r="W115" s="1007"/>
      <c r="X115" s="1007"/>
      <c r="Y115" s="1007"/>
    </row>
    <row r="116" spans="1:25">
      <c r="M116" s="1101"/>
      <c r="N116" s="1101"/>
      <c r="P116" s="1101"/>
      <c r="Q116" s="1007"/>
      <c r="R116" s="1007"/>
      <c r="S116" s="1007"/>
      <c r="T116" s="1007"/>
      <c r="U116" s="1007"/>
      <c r="V116" s="1007"/>
      <c r="W116" s="1007"/>
      <c r="X116" s="1007"/>
      <c r="Y116" s="1007"/>
    </row>
    <row r="117" spans="1:25">
      <c r="M117" s="1101"/>
      <c r="N117" s="1101"/>
      <c r="P117" s="1101"/>
      <c r="Q117" s="1007" t="s">
        <v>1080</v>
      </c>
      <c r="R117" s="1007"/>
      <c r="S117" s="1007"/>
      <c r="T117" s="1007"/>
      <c r="U117" s="1007"/>
      <c r="V117" s="1007"/>
      <c r="W117" s="1007"/>
      <c r="X117" s="1007"/>
      <c r="Y117" s="1007"/>
    </row>
    <row r="118" spans="1:25">
      <c r="M118" s="1102"/>
      <c r="N118" s="1120"/>
      <c r="P118" s="1120"/>
      <c r="Q118" s="1007"/>
      <c r="R118" s="1007"/>
      <c r="S118" s="1007"/>
      <c r="T118" s="1007"/>
      <c r="U118" s="1007"/>
      <c r="V118" s="1007"/>
      <c r="W118" s="1007"/>
      <c r="X118" s="1007"/>
      <c r="Y118" s="1007"/>
    </row>
    <row r="119" spans="1:25">
      <c r="Q119" s="1004" t="s">
        <v>1081</v>
      </c>
    </row>
  </sheetData>
  <mergeCells count="227">
    <mergeCell ref="M1:S1"/>
    <mergeCell ref="M2:S2"/>
    <mergeCell ref="A3:C3"/>
    <mergeCell ref="D3:I3"/>
    <mergeCell ref="A4:C4"/>
    <mergeCell ref="D4:I4"/>
    <mergeCell ref="V4:X4"/>
    <mergeCell ref="P6:S6"/>
    <mergeCell ref="W6:X6"/>
    <mergeCell ref="M66:N66"/>
    <mergeCell ref="B71:D71"/>
    <mergeCell ref="F71:J71"/>
    <mergeCell ref="L71:M71"/>
    <mergeCell ref="B72:D72"/>
    <mergeCell ref="F72:J72"/>
    <mergeCell ref="L72:M72"/>
    <mergeCell ref="M103:N103"/>
    <mergeCell ref="B108:D108"/>
    <mergeCell ref="F108:J108"/>
    <mergeCell ref="L108:M108"/>
    <mergeCell ref="B109:D109"/>
    <mergeCell ref="F109:J109"/>
    <mergeCell ref="L109:M109"/>
    <mergeCell ref="V2:V3"/>
    <mergeCell ref="W2:X3"/>
    <mergeCell ref="K3:M6"/>
    <mergeCell ref="A9:A14"/>
    <mergeCell ref="B9:E10"/>
    <mergeCell ref="F9:H14"/>
    <mergeCell ref="I9:I14"/>
    <mergeCell ref="J9:L11"/>
    <mergeCell ref="M9:N10"/>
    <mergeCell ref="O9:O11"/>
    <mergeCell ref="P9:V11"/>
    <mergeCell ref="W9:X11"/>
    <mergeCell ref="B11:E12"/>
    <mergeCell ref="M11:N12"/>
    <mergeCell ref="J12:L14"/>
    <mergeCell ref="O12:O14"/>
    <mergeCell ref="P12:P14"/>
    <mergeCell ref="Q12:U14"/>
    <mergeCell ref="V12:V14"/>
    <mergeCell ref="W12:X14"/>
    <mergeCell ref="B13:E14"/>
    <mergeCell ref="M13:N14"/>
    <mergeCell ref="A15:A20"/>
    <mergeCell ref="B15:E16"/>
    <mergeCell ref="F15:H20"/>
    <mergeCell ref="I15:I20"/>
    <mergeCell ref="J15:L17"/>
    <mergeCell ref="M15:M16"/>
    <mergeCell ref="N15:N16"/>
    <mergeCell ref="O15:O17"/>
    <mergeCell ref="P15:P20"/>
    <mergeCell ref="Q15:U20"/>
    <mergeCell ref="V15:V20"/>
    <mergeCell ref="W15:X17"/>
    <mergeCell ref="B17:E18"/>
    <mergeCell ref="M17:M18"/>
    <mergeCell ref="N17:N18"/>
    <mergeCell ref="J18:L20"/>
    <mergeCell ref="O18:O20"/>
    <mergeCell ref="W18:X20"/>
    <mergeCell ref="B19:E20"/>
    <mergeCell ref="M19:M20"/>
    <mergeCell ref="N19:N20"/>
    <mergeCell ref="A21:A26"/>
    <mergeCell ref="B21:E22"/>
    <mergeCell ref="F21:H26"/>
    <mergeCell ref="I21:I26"/>
    <mergeCell ref="J21:L23"/>
    <mergeCell ref="M21:M22"/>
    <mergeCell ref="N21:N22"/>
    <mergeCell ref="O21:O23"/>
    <mergeCell ref="P21:P26"/>
    <mergeCell ref="Q21:U26"/>
    <mergeCell ref="V21:V26"/>
    <mergeCell ref="W21:X23"/>
    <mergeCell ref="B23:E24"/>
    <mergeCell ref="M23:M24"/>
    <mergeCell ref="N23:N24"/>
    <mergeCell ref="J24:L26"/>
    <mergeCell ref="O24:O26"/>
    <mergeCell ref="W24:X26"/>
    <mergeCell ref="B25:E26"/>
    <mergeCell ref="M25:M26"/>
    <mergeCell ref="N25:N26"/>
    <mergeCell ref="A27:A32"/>
    <mergeCell ref="B27:E28"/>
    <mergeCell ref="F27:H32"/>
    <mergeCell ref="I27:I32"/>
    <mergeCell ref="J27:L29"/>
    <mergeCell ref="M27:M28"/>
    <mergeCell ref="N27:N28"/>
    <mergeCell ref="O27:O29"/>
    <mergeCell ref="P27:P32"/>
    <mergeCell ref="Q27:U32"/>
    <mergeCell ref="V27:V32"/>
    <mergeCell ref="W27:X29"/>
    <mergeCell ref="B29:E30"/>
    <mergeCell ref="M29:M30"/>
    <mergeCell ref="N29:N30"/>
    <mergeCell ref="J30:L32"/>
    <mergeCell ref="O30:O32"/>
    <mergeCell ref="W30:X32"/>
    <mergeCell ref="B31:E32"/>
    <mergeCell ref="M31:M32"/>
    <mergeCell ref="N31:N32"/>
    <mergeCell ref="A33:A38"/>
    <mergeCell ref="B33:E34"/>
    <mergeCell ref="F33:H38"/>
    <mergeCell ref="I33:I38"/>
    <mergeCell ref="J33:L35"/>
    <mergeCell ref="M33:M34"/>
    <mergeCell ref="N33:N34"/>
    <mergeCell ref="O33:O35"/>
    <mergeCell ref="P33:P38"/>
    <mergeCell ref="Q33:U38"/>
    <mergeCell ref="V33:V38"/>
    <mergeCell ref="W33:X35"/>
    <mergeCell ref="B35:E36"/>
    <mergeCell ref="M35:M36"/>
    <mergeCell ref="N35:N36"/>
    <mergeCell ref="J36:L38"/>
    <mergeCell ref="O36:O38"/>
    <mergeCell ref="W36:X38"/>
    <mergeCell ref="B37:E38"/>
    <mergeCell ref="M37:M38"/>
    <mergeCell ref="N37:N38"/>
    <mergeCell ref="A39:A44"/>
    <mergeCell ref="B39:E40"/>
    <mergeCell ref="F39:H44"/>
    <mergeCell ref="I39:I44"/>
    <mergeCell ref="J39:L41"/>
    <mergeCell ref="M39:M40"/>
    <mergeCell ref="N39:N40"/>
    <mergeCell ref="O39:O41"/>
    <mergeCell ref="P39:P44"/>
    <mergeCell ref="Q39:U44"/>
    <mergeCell ref="V39:V44"/>
    <mergeCell ref="W39:X41"/>
    <mergeCell ref="B41:E42"/>
    <mergeCell ref="M41:M42"/>
    <mergeCell ref="N41:N42"/>
    <mergeCell ref="J42:L44"/>
    <mergeCell ref="O42:O44"/>
    <mergeCell ref="W42:X44"/>
    <mergeCell ref="B43:E44"/>
    <mergeCell ref="M43:M44"/>
    <mergeCell ref="N43:N44"/>
    <mergeCell ref="A45:A50"/>
    <mergeCell ref="B45:E46"/>
    <mergeCell ref="F45:H50"/>
    <mergeCell ref="I45:I50"/>
    <mergeCell ref="J45:L47"/>
    <mergeCell ref="M45:M46"/>
    <mergeCell ref="N45:N46"/>
    <mergeCell ref="O45:O47"/>
    <mergeCell ref="P45:P50"/>
    <mergeCell ref="Q45:U50"/>
    <mergeCell ref="V45:V50"/>
    <mergeCell ref="W45:X47"/>
    <mergeCell ref="B47:E48"/>
    <mergeCell ref="M47:M48"/>
    <mergeCell ref="N47:N48"/>
    <mergeCell ref="J48:L50"/>
    <mergeCell ref="O48:O50"/>
    <mergeCell ref="W48:X50"/>
    <mergeCell ref="B49:E50"/>
    <mergeCell ref="M49:M50"/>
    <mergeCell ref="N49:N50"/>
    <mergeCell ref="A51:A56"/>
    <mergeCell ref="B51:E52"/>
    <mergeCell ref="F51:H56"/>
    <mergeCell ref="I51:I56"/>
    <mergeCell ref="J51:L53"/>
    <mergeCell ref="M51:M52"/>
    <mergeCell ref="N51:N52"/>
    <mergeCell ref="O51:O53"/>
    <mergeCell ref="P51:P56"/>
    <mergeCell ref="Q51:U56"/>
    <mergeCell ref="V51:V56"/>
    <mergeCell ref="W51:X53"/>
    <mergeCell ref="B53:E54"/>
    <mergeCell ref="M53:M54"/>
    <mergeCell ref="N53:N54"/>
    <mergeCell ref="J54:L56"/>
    <mergeCell ref="O54:O56"/>
    <mergeCell ref="W54:X56"/>
    <mergeCell ref="B55:E56"/>
    <mergeCell ref="M55:M56"/>
    <mergeCell ref="N55:N56"/>
    <mergeCell ref="A57:A62"/>
    <mergeCell ref="B57:E58"/>
    <mergeCell ref="F57:H62"/>
    <mergeCell ref="I57:I62"/>
    <mergeCell ref="J57:L59"/>
    <mergeCell ref="M57:M58"/>
    <mergeCell ref="N57:N58"/>
    <mergeCell ref="O57:O59"/>
    <mergeCell ref="P57:P62"/>
    <mergeCell ref="Q57:U62"/>
    <mergeCell ref="V57:V62"/>
    <mergeCell ref="W57:X59"/>
    <mergeCell ref="B59:E60"/>
    <mergeCell ref="M59:M60"/>
    <mergeCell ref="N59:N60"/>
    <mergeCell ref="J60:L62"/>
    <mergeCell ref="O60:O62"/>
    <mergeCell ref="W60:X62"/>
    <mergeCell ref="B61:E62"/>
    <mergeCell ref="M61:M62"/>
    <mergeCell ref="N61:N62"/>
    <mergeCell ref="Q66:Y70"/>
    <mergeCell ref="Q71:Y72"/>
    <mergeCell ref="A73:P74"/>
    <mergeCell ref="Q73:Y75"/>
    <mergeCell ref="Q76:Y77"/>
    <mergeCell ref="Q78:Y79"/>
    <mergeCell ref="Q80:Y81"/>
    <mergeCell ref="Q103:Y107"/>
    <mergeCell ref="Q108:Y109"/>
    <mergeCell ref="A110:P111"/>
    <mergeCell ref="Q110:Y112"/>
    <mergeCell ref="Q113:Y114"/>
    <mergeCell ref="Q115:Y116"/>
    <mergeCell ref="Q117:Y118"/>
  </mergeCells>
  <phoneticPr fontId="3"/>
  <printOptions horizontalCentered="1" verticalCentered="1"/>
  <pageMargins left="0.43307086614173229" right="0.19685039370078741" top="0.51181102362204722" bottom="0.19685039370078741" header="0.19685039370078741" footer="0.19685039370078741"/>
  <pageSetup paperSize="8" scale="80" fitToWidth="0" fitToHeight="1" orientation="landscape" usePrinterDefaults="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15">
    <tabColor rgb="FFFF99CC"/>
  </sheetPr>
  <dimension ref="A2:CF93"/>
  <sheetViews>
    <sheetView view="pageBreakPreview" zoomScale="75" zoomScaleNormal="85" zoomScaleSheetLayoutView="75" workbookViewId="0">
      <pane ySplit="1" topLeftCell="A2" activePane="bottomLeft" state="frozen"/>
      <selection pane="bottomLeft"/>
    </sheetView>
  </sheetViews>
  <sheetFormatPr defaultColWidth="2.25" defaultRowHeight="13.2"/>
  <cols>
    <col min="1" max="1" width="0.875" style="289" customWidth="1"/>
    <col min="2" max="6" width="2.25" style="289"/>
    <col min="7" max="7" width="1" style="289" customWidth="1"/>
    <col min="8" max="20" width="2.25" style="289"/>
    <col min="21" max="21" width="1.25" style="289" customWidth="1"/>
    <col min="22" max="22" width="1" style="289" customWidth="1"/>
    <col min="23" max="27" width="2.25" style="289"/>
    <col min="28" max="28" width="1" style="289" customWidth="1"/>
    <col min="29" max="42" width="2.25" style="289"/>
    <col min="43" max="43" width="21.375" style="289" customWidth="1"/>
    <col min="44" max="44" width="0.875" style="289" customWidth="1"/>
    <col min="45" max="49" width="2.25" style="289"/>
    <col min="50" max="50" width="1" style="289" customWidth="1"/>
    <col min="51" max="63" width="2.25" style="289"/>
    <col min="64" max="64" width="1.25" style="289" customWidth="1"/>
    <col min="65" max="65" width="1" style="289" customWidth="1"/>
    <col min="66" max="70" width="2.25" style="289"/>
    <col min="71" max="71" width="1" style="289" customWidth="1"/>
    <col min="72" max="16384" width="2.25" style="289"/>
  </cols>
  <sheetData>
    <row r="1" spans="1:84" ht="27.75" customHeight="1"/>
    <row r="2" spans="1:84" ht="18.75" customHeight="1">
      <c r="A2" s="289" t="s">
        <v>163</v>
      </c>
      <c r="AD2" s="431" t="s">
        <v>201</v>
      </c>
      <c r="AE2" s="431"/>
      <c r="AH2" s="289" t="s">
        <v>237</v>
      </c>
      <c r="AK2" s="289" t="s">
        <v>242</v>
      </c>
      <c r="AN2" s="289" t="s">
        <v>246</v>
      </c>
      <c r="AY2" s="1218"/>
      <c r="AZ2" s="1218"/>
      <c r="BA2" s="1218"/>
      <c r="BB2" s="1218"/>
      <c r="BC2" s="1218"/>
      <c r="BD2" s="1218"/>
      <c r="BE2" s="1218"/>
      <c r="BF2" s="1218"/>
      <c r="BG2" s="1218"/>
      <c r="BH2" s="1218"/>
      <c r="BI2" s="1218"/>
      <c r="BJ2" s="1218"/>
      <c r="BK2" s="1218"/>
      <c r="BL2" s="1218"/>
      <c r="BM2" s="1218"/>
      <c r="BN2" s="1218"/>
      <c r="BO2" s="1218"/>
      <c r="BP2" s="1218"/>
      <c r="BQ2" s="1218"/>
      <c r="BR2" s="1218"/>
      <c r="BS2" s="1218"/>
      <c r="BT2" s="1218"/>
      <c r="BU2" s="1218"/>
      <c r="BV2" s="1218"/>
      <c r="BW2" s="1218"/>
      <c r="BX2" s="1218"/>
      <c r="BY2" s="1218"/>
      <c r="BZ2" s="1218"/>
      <c r="CA2" s="1218"/>
      <c r="CB2" s="1218"/>
      <c r="CC2" s="1218"/>
      <c r="CD2" s="1218"/>
      <c r="CE2" s="1218"/>
      <c r="CF2" s="1218"/>
    </row>
    <row r="3" spans="1:84" ht="7.5" customHeight="1"/>
    <row r="4" spans="1:84" ht="13.5" customHeight="1">
      <c r="A4" s="1180" t="s">
        <v>180</v>
      </c>
      <c r="B4" s="1181"/>
      <c r="C4" s="1181"/>
      <c r="D4" s="1181"/>
      <c r="E4" s="1181"/>
      <c r="F4" s="1181"/>
      <c r="G4" s="1181"/>
      <c r="H4" s="1181"/>
      <c r="I4" s="1181"/>
      <c r="J4" s="1181"/>
      <c r="K4" s="1181"/>
      <c r="L4" s="1181"/>
      <c r="M4" s="1181"/>
      <c r="N4" s="1181"/>
      <c r="O4" s="1181"/>
      <c r="P4" s="1181"/>
      <c r="Q4" s="1181"/>
      <c r="R4" s="1181"/>
      <c r="S4" s="1181"/>
      <c r="T4" s="1181"/>
      <c r="U4" s="1181"/>
      <c r="V4" s="1181"/>
      <c r="W4" s="1181"/>
      <c r="X4" s="1181"/>
      <c r="Y4" s="1181"/>
      <c r="Z4" s="1181"/>
      <c r="AA4" s="1181"/>
      <c r="AB4" s="1181"/>
      <c r="AC4" s="1181"/>
      <c r="AD4" s="1181"/>
      <c r="AE4" s="1181"/>
      <c r="AF4" s="1181"/>
      <c r="AG4" s="1181"/>
      <c r="AH4" s="1181"/>
      <c r="AI4" s="1181"/>
      <c r="AJ4" s="1181"/>
      <c r="AK4" s="1181"/>
      <c r="AL4" s="1181"/>
      <c r="AM4" s="1181"/>
      <c r="AN4" s="1181"/>
      <c r="AO4" s="1181"/>
      <c r="AP4" s="1181"/>
      <c r="AR4" s="297" t="s">
        <v>464</v>
      </c>
      <c r="AS4" s="297"/>
      <c r="AT4" s="297"/>
      <c r="AU4" s="297"/>
      <c r="AV4" s="297"/>
      <c r="AW4" s="297"/>
      <c r="AX4" s="297"/>
      <c r="AY4" s="297"/>
      <c r="AZ4" s="297"/>
      <c r="BA4" s="297"/>
      <c r="BB4" s="297"/>
      <c r="BC4" s="297"/>
      <c r="BD4" s="297"/>
      <c r="BE4" s="297"/>
      <c r="BF4" s="297"/>
      <c r="BG4" s="297"/>
      <c r="BH4" s="297"/>
      <c r="BI4" s="297"/>
      <c r="BJ4" s="297"/>
      <c r="BK4" s="297"/>
      <c r="BL4" s="297"/>
      <c r="BM4" s="297"/>
      <c r="BN4" s="297"/>
      <c r="BO4" s="297"/>
      <c r="BP4" s="297"/>
      <c r="BQ4" s="297"/>
      <c r="BR4" s="297"/>
      <c r="BS4" s="297"/>
      <c r="BT4" s="297"/>
      <c r="BU4" s="297"/>
      <c r="BV4" s="297"/>
      <c r="BW4" s="297"/>
      <c r="BX4" s="297"/>
      <c r="BY4" s="297"/>
      <c r="BZ4" s="297"/>
      <c r="CA4" s="297"/>
      <c r="CB4" s="297"/>
      <c r="CC4" s="297"/>
      <c r="CD4" s="297"/>
      <c r="CE4" s="297"/>
      <c r="CF4" s="297"/>
    </row>
    <row r="5" spans="1:84" ht="13.5" customHeight="1">
      <c r="A5" s="1181"/>
      <c r="B5" s="1181"/>
      <c r="C5" s="1181"/>
      <c r="D5" s="1181"/>
      <c r="E5" s="1181"/>
      <c r="F5" s="1181"/>
      <c r="G5" s="1181"/>
      <c r="H5" s="1181"/>
      <c r="I5" s="1181"/>
      <c r="J5" s="1181"/>
      <c r="K5" s="1181"/>
      <c r="L5" s="1181"/>
      <c r="M5" s="1181"/>
      <c r="N5" s="1181"/>
      <c r="O5" s="1181"/>
      <c r="P5" s="1181"/>
      <c r="Q5" s="1181"/>
      <c r="R5" s="1181"/>
      <c r="S5" s="1181"/>
      <c r="T5" s="1181"/>
      <c r="U5" s="1181"/>
      <c r="V5" s="1181"/>
      <c r="W5" s="1181"/>
      <c r="X5" s="1181"/>
      <c r="Y5" s="1181"/>
      <c r="Z5" s="1181"/>
      <c r="AA5" s="1181"/>
      <c r="AB5" s="1181"/>
      <c r="AC5" s="1181"/>
      <c r="AD5" s="1181"/>
      <c r="AE5" s="1181"/>
      <c r="AF5" s="1181"/>
      <c r="AG5" s="1181"/>
      <c r="AH5" s="1181"/>
      <c r="AI5" s="1181"/>
      <c r="AJ5" s="1181"/>
      <c r="AK5" s="1181"/>
      <c r="AL5" s="1181"/>
      <c r="AM5" s="1181"/>
      <c r="AN5" s="1181"/>
      <c r="AO5" s="1181"/>
      <c r="AP5" s="1181"/>
      <c r="AR5" s="1217"/>
      <c r="AS5" s="1217"/>
      <c r="AT5" s="1217"/>
      <c r="AU5" s="1217"/>
      <c r="AV5" s="1217"/>
      <c r="AW5" s="1217"/>
      <c r="AX5" s="1217"/>
      <c r="AY5" s="1217"/>
      <c r="AZ5" s="1217"/>
      <c r="BA5" s="1217"/>
      <c r="BB5" s="1217"/>
      <c r="BC5" s="1225" t="s">
        <v>120</v>
      </c>
      <c r="BD5" s="1225"/>
      <c r="BE5" s="1225"/>
      <c r="BF5" s="1225"/>
      <c r="BG5" s="1225"/>
      <c r="BH5" s="1225"/>
      <c r="BI5" s="1225"/>
      <c r="BJ5" s="1225"/>
      <c r="BK5" s="1225"/>
      <c r="BL5" s="1225"/>
      <c r="BM5" s="1225"/>
      <c r="BN5" s="1225"/>
      <c r="BO5" s="1225"/>
      <c r="BP5" s="1225"/>
      <c r="BQ5" s="1225"/>
      <c r="BR5" s="1225"/>
      <c r="BS5" s="1225"/>
      <c r="BT5" s="1225"/>
      <c r="BU5" s="1225"/>
      <c r="BV5" s="1225"/>
      <c r="BW5" s="1225"/>
      <c r="BX5" s="1225"/>
      <c r="BY5" s="1225"/>
      <c r="BZ5" s="1225"/>
      <c r="CA5" s="1225"/>
      <c r="CB5" s="1225"/>
      <c r="CC5" s="1225"/>
      <c r="CD5" s="1225"/>
      <c r="CE5" s="1225"/>
      <c r="CF5" s="1225"/>
    </row>
    <row r="6" spans="1:84" ht="9" customHeight="1">
      <c r="A6" s="1181"/>
      <c r="B6" s="1181"/>
      <c r="C6" s="1181"/>
      <c r="D6" s="1181"/>
      <c r="E6" s="1181"/>
      <c r="F6" s="1181"/>
      <c r="G6" s="1181"/>
      <c r="H6" s="1181"/>
      <c r="I6" s="1181"/>
      <c r="J6" s="1181"/>
      <c r="K6" s="1181"/>
      <c r="L6" s="1181"/>
      <c r="M6" s="1181"/>
      <c r="N6" s="1181"/>
      <c r="O6" s="1181"/>
      <c r="P6" s="1181"/>
      <c r="Q6" s="1181"/>
      <c r="R6" s="1181"/>
      <c r="S6" s="1181"/>
      <c r="T6" s="1181"/>
      <c r="U6" s="1181"/>
      <c r="V6" s="1181"/>
      <c r="W6" s="1181"/>
      <c r="X6" s="1181"/>
      <c r="Y6" s="1181"/>
      <c r="Z6" s="1181"/>
      <c r="AA6" s="1181"/>
      <c r="AB6" s="1181"/>
      <c r="AC6" s="1181"/>
      <c r="AD6" s="1181"/>
      <c r="AE6" s="1181"/>
      <c r="AF6" s="1181"/>
      <c r="AG6" s="1181"/>
      <c r="AH6" s="1181"/>
      <c r="AI6" s="1181"/>
      <c r="AJ6" s="1181"/>
      <c r="AK6" s="1181"/>
      <c r="AL6" s="1181"/>
      <c r="AM6" s="1181"/>
      <c r="AN6" s="1181"/>
      <c r="AO6" s="1181"/>
      <c r="AP6" s="1181"/>
      <c r="AR6" s="835"/>
      <c r="AS6" s="848" t="s">
        <v>36</v>
      </c>
      <c r="AT6" s="848"/>
      <c r="AU6" s="848"/>
      <c r="AV6" s="848"/>
      <c r="AW6" s="848"/>
      <c r="AX6" s="757"/>
      <c r="AY6" s="835"/>
      <c r="AZ6" s="401"/>
      <c r="BA6" s="401"/>
      <c r="BB6" s="401"/>
      <c r="BC6" s="401"/>
      <c r="BD6" s="401"/>
      <c r="BE6" s="401"/>
      <c r="BF6" s="401"/>
      <c r="BG6" s="401"/>
      <c r="BH6" s="401"/>
      <c r="BI6" s="401"/>
      <c r="BJ6" s="401"/>
      <c r="BK6" s="401"/>
      <c r="BL6" s="757"/>
      <c r="BM6" s="835"/>
      <c r="BN6" s="848" t="s">
        <v>251</v>
      </c>
      <c r="BO6" s="848"/>
      <c r="BP6" s="848"/>
      <c r="BQ6" s="848"/>
      <c r="BR6" s="848"/>
      <c r="BS6" s="757"/>
      <c r="BT6" s="835"/>
      <c r="BU6" s="401"/>
      <c r="BV6" s="401"/>
      <c r="BW6" s="401"/>
      <c r="BX6" s="401"/>
      <c r="BY6" s="401"/>
      <c r="BZ6" s="401"/>
      <c r="CA6" s="401"/>
      <c r="CB6" s="401"/>
      <c r="CC6" s="401"/>
      <c r="CD6" s="401"/>
      <c r="CE6" s="401"/>
      <c r="CF6" s="757"/>
    </row>
    <row r="7" spans="1:84" ht="13.5" customHeight="1">
      <c r="B7" s="843" t="s">
        <v>466</v>
      </c>
      <c r="C7" s="843"/>
      <c r="D7" s="843"/>
      <c r="E7" s="843"/>
      <c r="F7" s="843"/>
      <c r="G7" s="1192"/>
      <c r="H7" s="1192"/>
      <c r="I7" s="1192"/>
      <c r="J7" s="1192"/>
      <c r="K7" s="1192"/>
      <c r="L7" s="1192"/>
      <c r="M7" s="1192"/>
      <c r="N7" s="1192"/>
      <c r="O7" s="1192"/>
      <c r="P7" s="1192"/>
      <c r="Q7" s="1192"/>
      <c r="R7" s="1192"/>
      <c r="S7" s="1192"/>
      <c r="T7" s="1192"/>
      <c r="U7" s="1192"/>
      <c r="AR7" s="836"/>
      <c r="AS7" s="358"/>
      <c r="AT7" s="358"/>
      <c r="AU7" s="358"/>
      <c r="AV7" s="358"/>
      <c r="AW7" s="358"/>
      <c r="AX7" s="758"/>
      <c r="AY7" s="836"/>
      <c r="AZ7" s="361"/>
      <c r="BA7" s="361"/>
      <c r="BB7" s="361"/>
      <c r="BC7" s="361"/>
      <c r="BD7" s="361"/>
      <c r="BE7" s="361"/>
      <c r="BF7" s="361"/>
      <c r="BG7" s="361"/>
      <c r="BH7" s="361"/>
      <c r="BI7" s="361"/>
      <c r="BJ7" s="361"/>
      <c r="BK7" s="361"/>
      <c r="BL7" s="758"/>
      <c r="BM7" s="836"/>
      <c r="BN7" s="358"/>
      <c r="BO7" s="358"/>
      <c r="BP7" s="358"/>
      <c r="BQ7" s="358"/>
      <c r="BR7" s="358"/>
      <c r="BS7" s="758"/>
      <c r="BT7" s="836"/>
      <c r="BU7" s="361"/>
      <c r="BV7" s="361"/>
      <c r="BW7" s="361"/>
      <c r="BX7" s="361"/>
      <c r="BY7" s="361"/>
      <c r="BZ7" s="361"/>
      <c r="CA7" s="361"/>
      <c r="CB7" s="361"/>
      <c r="CC7" s="361"/>
      <c r="CD7" s="361"/>
      <c r="CE7" s="361"/>
      <c r="CF7" s="758"/>
    </row>
    <row r="8" spans="1:84" ht="13.5" customHeight="1">
      <c r="B8" s="843"/>
      <c r="C8" s="843"/>
      <c r="D8" s="843"/>
      <c r="E8" s="843"/>
      <c r="F8" s="843"/>
      <c r="G8" s="849"/>
      <c r="H8" s="849"/>
      <c r="I8" s="849"/>
      <c r="J8" s="849"/>
      <c r="K8" s="849"/>
      <c r="L8" s="849"/>
      <c r="M8" s="849"/>
      <c r="N8" s="849"/>
      <c r="O8" s="849"/>
      <c r="P8" s="849"/>
      <c r="Q8" s="849"/>
      <c r="R8" s="849"/>
      <c r="S8" s="849"/>
      <c r="T8" s="849"/>
      <c r="U8" s="849"/>
      <c r="V8" s="361"/>
      <c r="W8" s="361"/>
      <c r="X8" s="361"/>
      <c r="Y8" s="361"/>
      <c r="Z8" s="361"/>
      <c r="AA8" s="361"/>
      <c r="AB8" s="361"/>
      <c r="AC8" s="361"/>
      <c r="AD8" s="361"/>
      <c r="AE8" s="361"/>
      <c r="AF8" s="361"/>
      <c r="AG8" s="361"/>
      <c r="AH8" s="361"/>
      <c r="AI8" s="361"/>
      <c r="AJ8" s="361"/>
      <c r="AK8" s="361"/>
      <c r="AR8" s="837"/>
      <c r="AS8" s="327"/>
      <c r="AT8" s="327"/>
      <c r="AU8" s="327"/>
      <c r="AV8" s="327"/>
      <c r="AW8" s="327"/>
      <c r="AX8" s="864"/>
      <c r="AY8" s="837"/>
      <c r="AZ8" s="338"/>
      <c r="BA8" s="338"/>
      <c r="BB8" s="338"/>
      <c r="BC8" s="338"/>
      <c r="BD8" s="338"/>
      <c r="BE8" s="338"/>
      <c r="BF8" s="338"/>
      <c r="BG8" s="338"/>
      <c r="BH8" s="338"/>
      <c r="BI8" s="338"/>
      <c r="BJ8" s="338"/>
      <c r="BK8" s="338"/>
      <c r="BL8" s="864"/>
      <c r="BM8" s="837"/>
      <c r="BN8" s="327"/>
      <c r="BO8" s="327"/>
      <c r="BP8" s="327"/>
      <c r="BQ8" s="327"/>
      <c r="BR8" s="327"/>
      <c r="BS8" s="864"/>
      <c r="BT8" s="837"/>
      <c r="BU8" s="338"/>
      <c r="BV8" s="338"/>
      <c r="BW8" s="338"/>
      <c r="BX8" s="338"/>
      <c r="BY8" s="338"/>
      <c r="BZ8" s="338"/>
      <c r="CA8" s="338"/>
      <c r="CB8" s="338"/>
      <c r="CC8" s="338"/>
      <c r="CD8" s="338"/>
      <c r="CE8" s="338"/>
      <c r="CF8" s="864"/>
    </row>
    <row r="9" spans="1:84" ht="13.5" customHeight="1">
      <c r="B9" s="358"/>
      <c r="C9" s="358"/>
      <c r="D9" s="358"/>
      <c r="E9" s="358"/>
      <c r="F9" s="358"/>
      <c r="G9" s="358"/>
      <c r="W9" s="1211" t="s">
        <v>467</v>
      </c>
      <c r="X9" s="1211"/>
      <c r="Y9" s="1211"/>
      <c r="Z9" s="1211"/>
      <c r="AA9" s="1211"/>
      <c r="AB9" s="1211"/>
      <c r="AC9" s="1211"/>
      <c r="AD9" s="1211"/>
      <c r="AE9" s="1211"/>
      <c r="AR9" s="835"/>
      <c r="AS9" s="842" t="s">
        <v>468</v>
      </c>
      <c r="AT9" s="842"/>
      <c r="AU9" s="842"/>
      <c r="AV9" s="842"/>
      <c r="AW9" s="842"/>
      <c r="AX9" s="757"/>
      <c r="AY9" s="1221"/>
      <c r="AZ9" s="1223"/>
      <c r="BA9" s="1223"/>
      <c r="BB9" s="1223"/>
      <c r="BC9" s="1223"/>
      <c r="BD9" s="1223"/>
      <c r="BE9" s="1223"/>
      <c r="BF9" s="1223"/>
      <c r="BG9" s="1223"/>
      <c r="BH9" s="1223"/>
      <c r="BI9" s="1223"/>
      <c r="BJ9" s="1223"/>
      <c r="BK9" s="1223"/>
      <c r="BL9" s="1223"/>
      <c r="BM9" s="1223"/>
      <c r="BN9" s="1223"/>
      <c r="BO9" s="1223"/>
      <c r="BP9" s="1223"/>
      <c r="BQ9" s="1223"/>
      <c r="BR9" s="1223"/>
      <c r="BS9" s="1223"/>
      <c r="BT9" s="1223"/>
      <c r="BU9" s="1223"/>
      <c r="BV9" s="1223"/>
      <c r="BW9" s="1223"/>
      <c r="BX9" s="1223"/>
      <c r="BY9" s="1223"/>
      <c r="BZ9" s="1223"/>
      <c r="CA9" s="1223"/>
      <c r="CB9" s="1223"/>
      <c r="CC9" s="1223"/>
      <c r="CD9" s="1223"/>
      <c r="CE9" s="1223"/>
      <c r="CF9" s="1226"/>
    </row>
    <row r="10" spans="1:84" ht="13.5" customHeight="1">
      <c r="B10" s="843"/>
      <c r="C10" s="843"/>
      <c r="D10" s="843"/>
      <c r="E10" s="843"/>
      <c r="F10" s="843"/>
      <c r="G10" s="358"/>
      <c r="H10" s="361"/>
      <c r="I10" s="361"/>
      <c r="J10" s="361"/>
      <c r="K10" s="361"/>
      <c r="L10" s="361"/>
      <c r="M10" s="361"/>
      <c r="N10" s="361"/>
      <c r="O10" s="361"/>
      <c r="P10" s="361"/>
      <c r="Q10" s="361"/>
      <c r="R10" s="361"/>
      <c r="S10" s="361"/>
      <c r="T10" s="361"/>
      <c r="U10" s="361"/>
      <c r="V10" s="361"/>
      <c r="W10" s="361"/>
      <c r="X10" s="361"/>
      <c r="Y10" s="361"/>
      <c r="Z10" s="361"/>
      <c r="AA10" s="361"/>
      <c r="AB10" s="361"/>
      <c r="AC10" s="411"/>
      <c r="AD10" s="361"/>
      <c r="AE10" s="361"/>
      <c r="AF10" s="361"/>
      <c r="AG10" s="361"/>
      <c r="AH10" s="361"/>
      <c r="AI10" s="361"/>
      <c r="AJ10" s="361"/>
      <c r="AK10" s="361"/>
      <c r="AR10" s="836"/>
      <c r="AS10" s="843"/>
      <c r="AT10" s="843"/>
      <c r="AU10" s="843"/>
      <c r="AV10" s="843"/>
      <c r="AW10" s="843"/>
      <c r="AX10" s="758"/>
      <c r="AY10" s="1222"/>
      <c r="AZ10" s="1224"/>
      <c r="BA10" s="1224"/>
      <c r="BB10" s="1224"/>
      <c r="BC10" s="1224"/>
      <c r="BD10" s="1224"/>
      <c r="BE10" s="1224"/>
      <c r="BF10" s="1224"/>
      <c r="BG10" s="1224"/>
      <c r="BH10" s="1224"/>
      <c r="BI10" s="1224"/>
      <c r="BJ10" s="1224"/>
      <c r="BK10" s="1224"/>
      <c r="BL10" s="1224"/>
      <c r="BM10" s="1224"/>
      <c r="BN10" s="1224"/>
      <c r="BO10" s="1224"/>
      <c r="BP10" s="1224"/>
      <c r="BQ10" s="1224"/>
      <c r="BR10" s="1224"/>
      <c r="BS10" s="1224"/>
      <c r="BT10" s="1224"/>
      <c r="BU10" s="1224"/>
      <c r="BV10" s="1224"/>
      <c r="BW10" s="1224"/>
      <c r="BX10" s="1224"/>
      <c r="BY10" s="1224"/>
      <c r="BZ10" s="1224"/>
      <c r="CA10" s="1224"/>
      <c r="CB10" s="1224"/>
      <c r="CC10" s="1224"/>
      <c r="CD10" s="1224"/>
      <c r="CE10" s="1224"/>
      <c r="CF10" s="1227"/>
    </row>
    <row r="11" spans="1:84" ht="13.5" customHeight="1">
      <c r="B11" s="843"/>
      <c r="C11" s="843"/>
      <c r="D11" s="843"/>
      <c r="E11" s="843"/>
      <c r="F11" s="843"/>
      <c r="G11" s="685"/>
      <c r="H11" s="685"/>
      <c r="I11" s="685"/>
      <c r="J11" s="685"/>
      <c r="K11" s="685"/>
      <c r="L11" s="685"/>
      <c r="M11" s="685"/>
      <c r="N11" s="685"/>
      <c r="O11" s="685"/>
      <c r="P11" s="685"/>
      <c r="Q11" s="685"/>
      <c r="R11" s="685"/>
      <c r="S11" s="685"/>
      <c r="T11" s="685"/>
      <c r="U11" s="685"/>
      <c r="V11" s="361"/>
      <c r="W11" s="361"/>
      <c r="X11" s="1188" t="s">
        <v>39</v>
      </c>
      <c r="Y11" s="1188"/>
      <c r="Z11" s="1188"/>
      <c r="AA11" s="1188"/>
      <c r="AB11" s="361"/>
      <c r="AC11" s="1212"/>
      <c r="AD11" s="1212"/>
      <c r="AE11" s="1212"/>
      <c r="AF11" s="1212"/>
      <c r="AG11" s="1212"/>
      <c r="AH11" s="1212"/>
      <c r="AI11" s="1212"/>
      <c r="AJ11" s="1212"/>
      <c r="AK11" s="1212"/>
      <c r="AL11" s="1212"/>
      <c r="AM11" s="1212"/>
      <c r="AN11" s="1212"/>
      <c r="AO11" s="1212"/>
      <c r="AP11" s="361"/>
      <c r="AR11" s="837"/>
      <c r="AS11" s="844"/>
      <c r="AT11" s="844"/>
      <c r="AU11" s="844"/>
      <c r="AV11" s="844"/>
      <c r="AW11" s="844"/>
      <c r="AX11" s="864"/>
      <c r="AY11" s="837"/>
      <c r="AZ11" s="338"/>
      <c r="BA11" s="338"/>
      <c r="BB11" s="338"/>
      <c r="BC11" s="338"/>
      <c r="BD11" s="338"/>
      <c r="BE11" s="338"/>
      <c r="BF11" s="338"/>
      <c r="BG11" s="338"/>
      <c r="BH11" s="338"/>
      <c r="BI11" s="338"/>
      <c r="BJ11" s="338"/>
      <c r="BK11" s="338"/>
      <c r="BL11" s="338"/>
      <c r="BM11" s="338"/>
      <c r="BN11" s="338"/>
      <c r="BO11" s="338"/>
      <c r="BP11" s="338"/>
      <c r="BQ11" s="338"/>
      <c r="BR11" s="338"/>
      <c r="BS11" s="338"/>
      <c r="BT11" s="338"/>
      <c r="BU11" s="338"/>
      <c r="BV11" s="338"/>
      <c r="BW11" s="338"/>
      <c r="BX11" s="338"/>
      <c r="BY11" s="338"/>
      <c r="BZ11" s="338"/>
      <c r="CA11" s="338"/>
      <c r="CB11" s="338"/>
      <c r="CC11" s="338"/>
      <c r="CD11" s="338"/>
      <c r="CE11" s="338"/>
      <c r="CF11" s="864"/>
    </row>
    <row r="12" spans="1:84" ht="13.5" customHeight="1">
      <c r="B12" s="841"/>
      <c r="C12" s="358"/>
      <c r="D12" s="358"/>
      <c r="E12" s="358"/>
      <c r="F12" s="358"/>
      <c r="G12" s="358"/>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361"/>
      <c r="AR12" s="835"/>
      <c r="AS12" s="845" t="s">
        <v>267</v>
      </c>
      <c r="AT12" s="845"/>
      <c r="AU12" s="845"/>
      <c r="AV12" s="845"/>
      <c r="AW12" s="845"/>
      <c r="AX12" s="757"/>
      <c r="AY12" s="1195"/>
      <c r="AZ12" s="1201"/>
      <c r="BA12" s="1201"/>
      <c r="BB12" s="1201"/>
      <c r="BC12" s="1201"/>
      <c r="BD12" s="1201"/>
      <c r="BE12" s="1201"/>
      <c r="BF12" s="1201"/>
      <c r="BG12" s="1201"/>
      <c r="BH12" s="1201"/>
      <c r="BI12" s="1201"/>
      <c r="BJ12" s="1201"/>
      <c r="BK12" s="1201"/>
      <c r="BL12" s="1201"/>
      <c r="BM12" s="1201"/>
      <c r="BN12" s="1201"/>
      <c r="BO12" s="1201"/>
      <c r="BP12" s="1201"/>
      <c r="BQ12" s="1201"/>
      <c r="BR12" s="1201"/>
      <c r="BS12" s="1201"/>
      <c r="BT12" s="1201"/>
      <c r="BU12" s="1201"/>
      <c r="BV12" s="1201"/>
      <c r="BW12" s="1201"/>
      <c r="BX12" s="1201"/>
      <c r="BY12" s="1201"/>
      <c r="BZ12" s="1201"/>
      <c r="CA12" s="1201"/>
      <c r="CB12" s="1201"/>
      <c r="CC12" s="1201"/>
      <c r="CD12" s="1201"/>
      <c r="CE12" s="1201"/>
      <c r="CF12" s="1215"/>
    </row>
    <row r="13" spans="1:84" ht="13.5" customHeight="1">
      <c r="B13" s="841"/>
      <c r="C13" s="358"/>
      <c r="D13" s="358"/>
      <c r="E13" s="358"/>
      <c r="F13" s="358"/>
      <c r="G13" s="358"/>
      <c r="H13" s="361"/>
      <c r="I13" s="361"/>
      <c r="J13" s="361"/>
      <c r="K13" s="361"/>
      <c r="L13" s="361"/>
      <c r="M13" s="361"/>
      <c r="N13" s="361"/>
      <c r="O13" s="361"/>
      <c r="P13" s="361"/>
      <c r="Q13" s="361"/>
      <c r="R13" s="361"/>
      <c r="S13" s="361"/>
      <c r="T13" s="361"/>
      <c r="U13" s="361"/>
      <c r="V13" s="361"/>
      <c r="W13" s="361"/>
      <c r="X13" s="361"/>
      <c r="Y13" s="361"/>
      <c r="Z13" s="361"/>
      <c r="AA13" s="361"/>
      <c r="AB13" s="361"/>
      <c r="AC13" s="1212"/>
      <c r="AD13" s="1212"/>
      <c r="AE13" s="1212"/>
      <c r="AF13" s="1212"/>
      <c r="AG13" s="1212"/>
      <c r="AH13" s="1212"/>
      <c r="AI13" s="1212"/>
      <c r="AJ13" s="1212"/>
      <c r="AK13" s="1212"/>
      <c r="AL13" s="1212"/>
      <c r="AM13" s="1212"/>
      <c r="AN13" s="1212"/>
      <c r="AO13" s="1212"/>
      <c r="AP13" s="411"/>
      <c r="AR13" s="836"/>
      <c r="AS13" s="846"/>
      <c r="AT13" s="846"/>
      <c r="AU13" s="846"/>
      <c r="AV13" s="846"/>
      <c r="AW13" s="846"/>
      <c r="AX13" s="758"/>
      <c r="AY13" s="1196"/>
      <c r="AZ13" s="1202"/>
      <c r="BA13" s="1202"/>
      <c r="BB13" s="1202"/>
      <c r="BC13" s="1202"/>
      <c r="BD13" s="1202"/>
      <c r="BE13" s="1202"/>
      <c r="BF13" s="1202"/>
      <c r="BG13" s="1202"/>
      <c r="BH13" s="1202"/>
      <c r="BI13" s="1202"/>
      <c r="BJ13" s="1202"/>
      <c r="BK13" s="1202"/>
      <c r="BL13" s="1202"/>
      <c r="BM13" s="1202"/>
      <c r="BN13" s="1202"/>
      <c r="BO13" s="1202"/>
      <c r="BP13" s="1202"/>
      <c r="BQ13" s="1202"/>
      <c r="BR13" s="1202"/>
      <c r="BS13" s="1202"/>
      <c r="BT13" s="1202"/>
      <c r="BU13" s="1202"/>
      <c r="BV13" s="1202"/>
      <c r="BW13" s="1202"/>
      <c r="BX13" s="1202"/>
      <c r="BY13" s="1202"/>
      <c r="BZ13" s="1202"/>
      <c r="CA13" s="1202"/>
      <c r="CB13" s="1202"/>
      <c r="CC13" s="1202"/>
      <c r="CD13" s="1202"/>
      <c r="CE13" s="1202"/>
      <c r="CF13" s="1216"/>
    </row>
    <row r="14" spans="1:84" ht="13.5" customHeight="1">
      <c r="A14" s="835"/>
      <c r="B14" s="848" t="s">
        <v>72</v>
      </c>
      <c r="C14" s="848"/>
      <c r="D14" s="848"/>
      <c r="E14" s="848"/>
      <c r="F14" s="848"/>
      <c r="G14" s="848"/>
      <c r="H14" s="1193"/>
      <c r="I14" s="584"/>
      <c r="J14" s="584"/>
      <c r="K14" s="584"/>
      <c r="L14" s="584"/>
      <c r="M14" s="584"/>
      <c r="N14" s="584"/>
      <c r="O14" s="584"/>
      <c r="P14" s="584"/>
      <c r="Q14" s="584"/>
      <c r="R14" s="584"/>
      <c r="S14" s="584"/>
      <c r="T14" s="584"/>
      <c r="U14" s="1208"/>
      <c r="V14" s="361"/>
      <c r="W14" s="361"/>
      <c r="X14" s="361"/>
      <c r="Y14" s="361"/>
      <c r="Z14" s="361"/>
      <c r="AA14" s="361"/>
      <c r="AB14" s="361"/>
      <c r="AC14" s="361"/>
      <c r="AD14" s="361"/>
      <c r="AE14" s="361"/>
      <c r="AF14" s="361"/>
      <c r="AG14" s="361"/>
      <c r="AH14" s="361"/>
      <c r="AI14" s="361"/>
      <c r="AJ14" s="361"/>
      <c r="AK14" s="361"/>
      <c r="AR14" s="837"/>
      <c r="AS14" s="847"/>
      <c r="AT14" s="847"/>
      <c r="AU14" s="847"/>
      <c r="AV14" s="847"/>
      <c r="AW14" s="847"/>
      <c r="AX14" s="864"/>
      <c r="AY14" s="871"/>
      <c r="AZ14" s="554"/>
      <c r="BA14" s="554"/>
      <c r="BB14" s="554"/>
      <c r="BC14" s="554"/>
      <c r="BD14" s="554"/>
      <c r="BE14" s="554"/>
      <c r="BF14" s="554"/>
      <c r="BG14" s="554"/>
      <c r="BH14" s="554"/>
      <c r="BI14" s="554"/>
      <c r="BJ14" s="554"/>
      <c r="BK14" s="554"/>
      <c r="BL14" s="554"/>
      <c r="BM14" s="554"/>
      <c r="BN14" s="554"/>
      <c r="BO14" s="554"/>
      <c r="BP14" s="554"/>
      <c r="BQ14" s="554"/>
      <c r="BR14" s="554"/>
      <c r="BS14" s="554"/>
      <c r="BT14" s="554"/>
      <c r="BU14" s="554"/>
      <c r="BV14" s="554"/>
      <c r="BW14" s="554"/>
      <c r="BX14" s="554"/>
      <c r="BY14" s="554"/>
      <c r="BZ14" s="554"/>
      <c r="CA14" s="554"/>
      <c r="CB14" s="554"/>
      <c r="CC14" s="554"/>
      <c r="CD14" s="554"/>
      <c r="CE14" s="554"/>
      <c r="CF14" s="920"/>
    </row>
    <row r="15" spans="1:84" ht="13.5" customHeight="1">
      <c r="A15" s="836"/>
      <c r="B15" s="358"/>
      <c r="C15" s="358"/>
      <c r="D15" s="358"/>
      <c r="E15" s="358"/>
      <c r="F15" s="358"/>
      <c r="G15" s="1188"/>
      <c r="H15" s="728"/>
      <c r="I15" s="585"/>
      <c r="J15" s="585"/>
      <c r="K15" s="585"/>
      <c r="L15" s="585"/>
      <c r="M15" s="585"/>
      <c r="N15" s="585"/>
      <c r="O15" s="585"/>
      <c r="P15" s="585"/>
      <c r="Q15" s="585"/>
      <c r="R15" s="585"/>
      <c r="S15" s="585"/>
      <c r="T15" s="585"/>
      <c r="U15" s="1209"/>
      <c r="V15" s="361"/>
      <c r="W15" s="361"/>
      <c r="X15" s="361"/>
      <c r="Y15" s="361"/>
      <c r="Z15" s="361"/>
      <c r="AA15" s="361"/>
      <c r="AB15" s="361"/>
      <c r="AC15" s="1212"/>
      <c r="AD15" s="1212"/>
      <c r="AE15" s="1212"/>
      <c r="AF15" s="1212"/>
      <c r="AG15" s="1212"/>
      <c r="AH15" s="1212"/>
      <c r="AI15" s="1212"/>
      <c r="AJ15" s="1212"/>
      <c r="AK15" s="1212"/>
      <c r="AL15" s="1212"/>
      <c r="AM15" s="1212"/>
      <c r="AN15" s="1212"/>
      <c r="AO15" s="1212"/>
      <c r="AP15" s="411"/>
      <c r="AR15" s="835"/>
      <c r="AS15" s="848" t="s">
        <v>15</v>
      </c>
      <c r="AT15" s="848"/>
      <c r="AU15" s="848"/>
      <c r="AV15" s="848"/>
      <c r="AW15" s="848"/>
      <c r="AX15" s="757"/>
      <c r="AY15" s="707"/>
      <c r="AZ15" s="586" t="s">
        <v>8</v>
      </c>
      <c r="BA15" s="586"/>
      <c r="BB15" s="933"/>
      <c r="BC15" s="933"/>
      <c r="BD15" s="933"/>
      <c r="BE15" s="933"/>
      <c r="BF15" s="933"/>
      <c r="BG15" s="933"/>
      <c r="BH15" s="933"/>
      <c r="BI15" s="933"/>
      <c r="BJ15" s="933"/>
      <c r="BK15" s="933"/>
      <c r="BL15" s="586"/>
      <c r="BM15" s="835"/>
      <c r="BN15" s="848" t="s">
        <v>50</v>
      </c>
      <c r="BO15" s="848"/>
      <c r="BP15" s="848"/>
      <c r="BQ15" s="848"/>
      <c r="BR15" s="848"/>
      <c r="BS15" s="757"/>
      <c r="BT15" s="931"/>
      <c r="BU15" s="933"/>
      <c r="BV15" s="933"/>
      <c r="BW15" s="933"/>
      <c r="BX15" s="933"/>
      <c r="BY15" s="933"/>
      <c r="BZ15" s="933"/>
      <c r="CA15" s="933"/>
      <c r="CB15" s="933"/>
      <c r="CC15" s="933"/>
      <c r="CD15" s="933"/>
      <c r="CE15" s="933"/>
      <c r="CF15" s="935"/>
    </row>
    <row r="16" spans="1:84" ht="13.5" customHeight="1">
      <c r="A16" s="836"/>
      <c r="B16" s="358"/>
      <c r="C16" s="358"/>
      <c r="D16" s="358"/>
      <c r="E16" s="358"/>
      <c r="F16" s="358"/>
      <c r="G16" s="1188"/>
      <c r="H16" s="728"/>
      <c r="I16" s="585"/>
      <c r="J16" s="585"/>
      <c r="K16" s="585"/>
      <c r="L16" s="585"/>
      <c r="M16" s="585"/>
      <c r="N16" s="585"/>
      <c r="O16" s="585"/>
      <c r="P16" s="585"/>
      <c r="Q16" s="585"/>
      <c r="R16" s="585"/>
      <c r="S16" s="585"/>
      <c r="T16" s="585"/>
      <c r="U16" s="1209"/>
      <c r="V16" s="361"/>
      <c r="W16" s="361"/>
      <c r="X16" s="361"/>
      <c r="Y16" s="361"/>
      <c r="Z16" s="361"/>
      <c r="AA16" s="361"/>
      <c r="AB16" s="361"/>
      <c r="AC16" s="361"/>
      <c r="AD16" s="361"/>
      <c r="AE16" s="361"/>
      <c r="AF16" s="361"/>
      <c r="AG16" s="361"/>
      <c r="AH16" s="361"/>
      <c r="AI16" s="361"/>
      <c r="AJ16" s="361"/>
      <c r="AK16" s="361"/>
      <c r="AR16" s="836"/>
      <c r="AS16" s="358"/>
      <c r="AT16" s="358"/>
      <c r="AU16" s="358"/>
      <c r="AV16" s="358"/>
      <c r="AW16" s="358"/>
      <c r="AX16" s="758"/>
      <c r="AY16" s="708"/>
      <c r="AZ16" s="412"/>
      <c r="BA16" s="412"/>
      <c r="BB16" s="412"/>
      <c r="BC16" s="412"/>
      <c r="BD16" s="412"/>
      <c r="BE16" s="412"/>
      <c r="BF16" s="412"/>
      <c r="BG16" s="412"/>
      <c r="BH16" s="412"/>
      <c r="BI16" s="412"/>
      <c r="BJ16" s="412"/>
      <c r="BK16" s="412"/>
      <c r="BL16" s="412"/>
      <c r="BM16" s="836"/>
      <c r="BN16" s="358"/>
      <c r="BO16" s="358"/>
      <c r="BP16" s="358"/>
      <c r="BQ16" s="358"/>
      <c r="BR16" s="358"/>
      <c r="BS16" s="758"/>
      <c r="BT16" s="978"/>
      <c r="BU16" s="979"/>
      <c r="BV16" s="979"/>
      <c r="BW16" s="979"/>
      <c r="BX16" s="979"/>
      <c r="BY16" s="979"/>
      <c r="BZ16" s="979"/>
      <c r="CA16" s="979"/>
      <c r="CB16" s="979"/>
      <c r="CC16" s="979"/>
      <c r="CD16" s="979"/>
      <c r="CE16" s="979"/>
      <c r="CF16" s="984"/>
    </row>
    <row r="17" spans="1:84" ht="13.5" customHeight="1">
      <c r="A17" s="837"/>
      <c r="B17" s="327"/>
      <c r="C17" s="327"/>
      <c r="D17" s="327"/>
      <c r="E17" s="327"/>
      <c r="F17" s="327"/>
      <c r="G17" s="327"/>
      <c r="H17" s="1194"/>
      <c r="I17" s="1200"/>
      <c r="J17" s="1200"/>
      <c r="K17" s="1200"/>
      <c r="L17" s="1200"/>
      <c r="M17" s="1200"/>
      <c r="N17" s="1200"/>
      <c r="O17" s="1200"/>
      <c r="P17" s="1200"/>
      <c r="Q17" s="1200"/>
      <c r="R17" s="1200"/>
      <c r="S17" s="1200"/>
      <c r="T17" s="1200"/>
      <c r="U17" s="1210"/>
      <c r="V17" s="361"/>
      <c r="W17" s="361"/>
      <c r="X17" s="1188" t="s">
        <v>87</v>
      </c>
      <c r="Y17" s="1188"/>
      <c r="Z17" s="1188"/>
      <c r="AA17" s="1188"/>
      <c r="AB17" s="361"/>
      <c r="AC17" s="1212"/>
      <c r="AD17" s="1212"/>
      <c r="AE17" s="1212"/>
      <c r="AF17" s="1212"/>
      <c r="AG17" s="1212"/>
      <c r="AH17" s="1212"/>
      <c r="AI17" s="1212"/>
      <c r="AJ17" s="1212"/>
      <c r="AK17" s="1212"/>
      <c r="AL17" s="1212"/>
      <c r="AM17" s="1212"/>
      <c r="AN17" s="1212"/>
      <c r="AO17" s="1212"/>
      <c r="AP17" s="361"/>
      <c r="AR17" s="837"/>
      <c r="AS17" s="327"/>
      <c r="AT17" s="327"/>
      <c r="AU17" s="327"/>
      <c r="AV17" s="327"/>
      <c r="AW17" s="327"/>
      <c r="AX17" s="864"/>
      <c r="AY17" s="709"/>
      <c r="AZ17" s="714" t="s">
        <v>283</v>
      </c>
      <c r="BA17" s="714"/>
      <c r="BB17" s="934"/>
      <c r="BC17" s="934"/>
      <c r="BD17" s="934"/>
      <c r="BE17" s="934"/>
      <c r="BF17" s="934"/>
      <c r="BG17" s="934"/>
      <c r="BH17" s="934"/>
      <c r="BI17" s="934"/>
      <c r="BJ17" s="934"/>
      <c r="BK17" s="934"/>
      <c r="BL17" s="714"/>
      <c r="BM17" s="837"/>
      <c r="BN17" s="327"/>
      <c r="BO17" s="327"/>
      <c r="BP17" s="327"/>
      <c r="BQ17" s="327"/>
      <c r="BR17" s="327"/>
      <c r="BS17" s="864"/>
      <c r="BT17" s="932"/>
      <c r="BU17" s="934"/>
      <c r="BV17" s="934"/>
      <c r="BW17" s="934"/>
      <c r="BX17" s="934"/>
      <c r="BY17" s="934"/>
      <c r="BZ17" s="934"/>
      <c r="CA17" s="934"/>
      <c r="CB17" s="934"/>
      <c r="CC17" s="934"/>
      <c r="CD17" s="934"/>
      <c r="CE17" s="934"/>
      <c r="CF17" s="936"/>
    </row>
    <row r="18" spans="1:84" ht="13.5" customHeight="1">
      <c r="B18" s="841"/>
      <c r="C18" s="358"/>
      <c r="D18" s="358"/>
      <c r="E18" s="358"/>
      <c r="F18" s="358"/>
      <c r="G18" s="358"/>
      <c r="H18" s="361"/>
      <c r="I18" s="361"/>
      <c r="J18" s="361"/>
      <c r="K18" s="361"/>
      <c r="L18" s="361"/>
      <c r="M18" s="361"/>
      <c r="N18" s="361"/>
      <c r="O18" s="361"/>
      <c r="P18" s="361"/>
      <c r="Q18" s="361"/>
      <c r="R18" s="361"/>
      <c r="S18" s="361"/>
      <c r="T18" s="361"/>
      <c r="U18" s="361"/>
      <c r="V18" s="361"/>
      <c r="W18" s="361"/>
      <c r="X18" s="1188"/>
      <c r="Y18" s="1188"/>
      <c r="Z18" s="1188"/>
      <c r="AA18" s="1188"/>
      <c r="AB18" s="361"/>
      <c r="AC18" s="361"/>
      <c r="AD18" s="361"/>
      <c r="AE18" s="361"/>
      <c r="AF18" s="361"/>
      <c r="AG18" s="361"/>
      <c r="AH18" s="361"/>
      <c r="AI18" s="361"/>
      <c r="AJ18" s="361"/>
      <c r="AK18" s="361"/>
      <c r="AL18" s="361"/>
      <c r="AM18" s="361"/>
      <c r="AN18" s="361"/>
      <c r="AO18" s="361"/>
      <c r="AP18" s="361"/>
      <c r="AR18" s="737"/>
      <c r="AS18" s="737"/>
      <c r="AT18" s="737"/>
      <c r="AU18" s="737"/>
      <c r="AV18" s="737"/>
      <c r="AW18" s="737"/>
      <c r="AX18" s="737"/>
      <c r="AY18" s="737"/>
      <c r="AZ18" s="737"/>
      <c r="BA18" s="737"/>
      <c r="BB18" s="737"/>
      <c r="BC18" s="737"/>
      <c r="BD18" s="737"/>
      <c r="BE18" s="737"/>
      <c r="BF18" s="737"/>
      <c r="BG18" s="737"/>
      <c r="BH18" s="737"/>
      <c r="BI18" s="737"/>
      <c r="BJ18" s="737"/>
      <c r="BK18" s="737"/>
      <c r="BL18" s="737"/>
      <c r="BM18" s="737"/>
      <c r="BN18" s="737"/>
      <c r="BO18" s="737"/>
      <c r="BP18" s="737"/>
      <c r="BQ18" s="737"/>
      <c r="BR18" s="737"/>
      <c r="BS18" s="737"/>
      <c r="BT18" s="737"/>
      <c r="BU18" s="737"/>
      <c r="BV18" s="737"/>
      <c r="BW18" s="737"/>
      <c r="BX18" s="737"/>
      <c r="BY18" s="737"/>
      <c r="BZ18" s="737"/>
      <c r="CA18" s="737"/>
      <c r="CB18" s="737"/>
      <c r="CC18" s="737"/>
      <c r="CD18" s="737"/>
      <c r="CE18" s="737"/>
      <c r="CF18" s="737"/>
    </row>
    <row r="19" spans="1:84" ht="13.5" customHeight="1">
      <c r="B19" s="841"/>
      <c r="C19" s="358"/>
      <c r="D19" s="358"/>
      <c r="E19" s="358"/>
      <c r="F19" s="358"/>
      <c r="G19" s="358"/>
      <c r="H19" s="361"/>
      <c r="I19" s="361"/>
      <c r="J19" s="361"/>
      <c r="K19" s="361"/>
      <c r="L19" s="361"/>
      <c r="M19" s="361"/>
      <c r="N19" s="361"/>
      <c r="O19" s="361"/>
      <c r="P19" s="361"/>
      <c r="Q19" s="361"/>
      <c r="R19" s="361"/>
      <c r="S19" s="361"/>
      <c r="T19" s="361"/>
      <c r="U19" s="361"/>
      <c r="V19" s="361"/>
      <c r="W19" s="361"/>
      <c r="X19" s="1188" t="s">
        <v>44</v>
      </c>
      <c r="Y19" s="1188"/>
      <c r="Z19" s="1188"/>
      <c r="AA19" s="1188"/>
      <c r="AB19" s="361"/>
      <c r="AC19" s="1213"/>
      <c r="AD19" s="1213"/>
      <c r="AE19" s="1213"/>
      <c r="AF19" s="1213"/>
      <c r="AG19" s="1213"/>
      <c r="AH19" s="1213"/>
      <c r="AI19" s="1213"/>
      <c r="AJ19" s="1213"/>
      <c r="AK19" s="1213"/>
      <c r="AL19" s="1213"/>
      <c r="AM19" s="1213"/>
      <c r="AN19" s="1213"/>
      <c r="AO19" s="1213"/>
      <c r="AP19" s="1214"/>
      <c r="AR19" s="835"/>
      <c r="AS19" s="842" t="s">
        <v>256</v>
      </c>
      <c r="AT19" s="842"/>
      <c r="AU19" s="842"/>
      <c r="AV19" s="842"/>
      <c r="AW19" s="842"/>
      <c r="AX19" s="757"/>
      <c r="AY19" s="707" t="s">
        <v>287</v>
      </c>
      <c r="AZ19" s="586"/>
      <c r="BA19" s="586"/>
      <c r="BB19" s="586"/>
      <c r="BC19" s="586"/>
      <c r="BD19" s="586"/>
      <c r="BE19" s="586"/>
      <c r="BF19" s="586"/>
      <c r="BG19" s="586"/>
      <c r="BH19" s="751"/>
      <c r="BI19" s="707" t="s">
        <v>288</v>
      </c>
      <c r="BJ19" s="586"/>
      <c r="BK19" s="586"/>
      <c r="BL19" s="586"/>
      <c r="BM19" s="586"/>
      <c r="BN19" s="586"/>
      <c r="BO19" s="586"/>
      <c r="BP19" s="586"/>
      <c r="BQ19" s="586"/>
      <c r="BR19" s="586"/>
      <c r="BS19" s="586"/>
      <c r="BT19" s="586"/>
      <c r="BU19" s="586"/>
      <c r="BV19" s="751"/>
      <c r="BW19" s="707" t="s">
        <v>264</v>
      </c>
      <c r="BX19" s="586"/>
      <c r="BY19" s="586"/>
      <c r="BZ19" s="586"/>
      <c r="CA19" s="586"/>
      <c r="CB19" s="586"/>
      <c r="CC19" s="586"/>
      <c r="CD19" s="586"/>
      <c r="CE19" s="586"/>
      <c r="CF19" s="751"/>
    </row>
    <row r="20" spans="1:84" ht="13.5" customHeight="1">
      <c r="B20" s="641" t="s">
        <v>0</v>
      </c>
      <c r="C20" s="641"/>
      <c r="D20" s="641"/>
      <c r="E20" s="641"/>
      <c r="F20" s="641"/>
      <c r="G20" s="641"/>
      <c r="H20" s="641"/>
      <c r="I20" s="641"/>
      <c r="J20" s="641"/>
      <c r="K20" s="641"/>
      <c r="L20" s="641"/>
      <c r="M20" s="641"/>
      <c r="N20" s="641"/>
      <c r="O20" s="641"/>
      <c r="P20" s="641"/>
      <c r="Q20" s="641"/>
      <c r="R20" s="641"/>
      <c r="S20" s="641"/>
      <c r="T20" s="641"/>
      <c r="U20" s="641"/>
      <c r="V20" s="641"/>
      <c r="W20" s="641"/>
      <c r="X20" s="641"/>
      <c r="Y20" s="641"/>
      <c r="Z20" s="641"/>
      <c r="AA20" s="641"/>
      <c r="AB20" s="641"/>
      <c r="AC20" s="641"/>
      <c r="AD20" s="641"/>
      <c r="AE20" s="641"/>
      <c r="AF20" s="641"/>
      <c r="AG20" s="641"/>
      <c r="AH20" s="641"/>
      <c r="AI20" s="641"/>
      <c r="AJ20" s="641"/>
      <c r="AK20" s="641"/>
      <c r="AL20" s="641"/>
      <c r="AM20" s="641"/>
      <c r="AN20" s="641"/>
      <c r="AO20" s="641"/>
      <c r="AP20" s="641"/>
      <c r="AR20" s="836"/>
      <c r="AS20" s="843"/>
      <c r="AT20" s="843"/>
      <c r="AU20" s="843"/>
      <c r="AV20" s="843"/>
      <c r="AW20" s="843"/>
      <c r="AX20" s="758"/>
      <c r="AY20" s="709"/>
      <c r="AZ20" s="714"/>
      <c r="BA20" s="714"/>
      <c r="BB20" s="714"/>
      <c r="BC20" s="714"/>
      <c r="BD20" s="714"/>
      <c r="BE20" s="714"/>
      <c r="BF20" s="714"/>
      <c r="BG20" s="714"/>
      <c r="BH20" s="753"/>
      <c r="BI20" s="709"/>
      <c r="BJ20" s="714"/>
      <c r="BK20" s="714"/>
      <c r="BL20" s="714"/>
      <c r="BM20" s="714"/>
      <c r="BN20" s="714"/>
      <c r="BO20" s="714"/>
      <c r="BP20" s="714"/>
      <c r="BQ20" s="714"/>
      <c r="BR20" s="714"/>
      <c r="BS20" s="714"/>
      <c r="BT20" s="714"/>
      <c r="BU20" s="714"/>
      <c r="BV20" s="753"/>
      <c r="BW20" s="709"/>
      <c r="BX20" s="714"/>
      <c r="BY20" s="714"/>
      <c r="BZ20" s="714"/>
      <c r="CA20" s="714"/>
      <c r="CB20" s="714"/>
      <c r="CC20" s="714"/>
      <c r="CD20" s="714"/>
      <c r="CE20" s="714"/>
      <c r="CF20" s="753"/>
    </row>
    <row r="21" spans="1:84" ht="13.5" customHeight="1">
      <c r="B21" s="1187"/>
      <c r="C21" s="1187"/>
      <c r="D21" s="1187"/>
      <c r="E21" s="1187"/>
      <c r="F21" s="1187"/>
      <c r="G21" s="1187"/>
      <c r="H21" s="1187"/>
      <c r="I21" s="1187"/>
      <c r="J21" s="1187"/>
      <c r="K21" s="1187"/>
      <c r="L21" s="1187"/>
      <c r="M21" s="1187"/>
      <c r="N21" s="1187"/>
      <c r="O21" s="1187"/>
      <c r="P21" s="1187"/>
      <c r="Q21" s="1187"/>
      <c r="R21" s="1187"/>
      <c r="S21" s="1187"/>
      <c r="T21" s="1187"/>
      <c r="U21" s="1187"/>
      <c r="V21" s="1187"/>
      <c r="W21" s="1187"/>
      <c r="X21" s="1187"/>
      <c r="Y21" s="1187"/>
      <c r="Z21" s="1187"/>
      <c r="AA21" s="1187"/>
      <c r="AB21" s="1187"/>
      <c r="AC21" s="1187"/>
      <c r="AD21" s="1187"/>
      <c r="AE21" s="1187"/>
      <c r="AF21" s="1187"/>
      <c r="AG21" s="1187"/>
      <c r="AH21" s="1187"/>
      <c r="AI21" s="1187"/>
      <c r="AJ21" s="1187"/>
      <c r="AK21" s="1187"/>
      <c r="AL21" s="1187"/>
      <c r="AM21" s="1187"/>
      <c r="AN21" s="1187"/>
      <c r="AO21" s="1187"/>
      <c r="AP21" s="643"/>
      <c r="AR21" s="836"/>
      <c r="AS21" s="843"/>
      <c r="AT21" s="843"/>
      <c r="AU21" s="843"/>
      <c r="AV21" s="843"/>
      <c r="AW21" s="843"/>
      <c r="AX21" s="758"/>
      <c r="AY21" s="870"/>
      <c r="AZ21" s="963"/>
      <c r="BA21" s="963"/>
      <c r="BB21" s="963"/>
      <c r="BC21" s="963"/>
      <c r="BD21" s="963"/>
      <c r="BE21" s="963"/>
      <c r="BF21" s="586" t="s">
        <v>269</v>
      </c>
      <c r="BG21" s="586"/>
      <c r="BH21" s="751"/>
      <c r="BI21" s="879" t="s">
        <v>271</v>
      </c>
      <c r="BJ21" s="890"/>
      <c r="BK21" s="890" t="s">
        <v>272</v>
      </c>
      <c r="BL21" s="890"/>
      <c r="BM21" s="890"/>
      <c r="BN21" s="890" t="s">
        <v>274</v>
      </c>
      <c r="BO21" s="890"/>
      <c r="BP21" s="890"/>
      <c r="BQ21" s="890"/>
      <c r="BR21" s="890"/>
      <c r="BS21" s="890"/>
      <c r="BT21" s="890"/>
      <c r="BU21" s="890"/>
      <c r="BV21" s="917" t="s">
        <v>276</v>
      </c>
      <c r="BW21" s="931"/>
      <c r="BX21" s="933"/>
      <c r="BY21" s="933"/>
      <c r="BZ21" s="933"/>
      <c r="CA21" s="933"/>
      <c r="CB21" s="933"/>
      <c r="CC21" s="933"/>
      <c r="CD21" s="933"/>
      <c r="CE21" s="933"/>
      <c r="CF21" s="935"/>
    </row>
    <row r="22" spans="1:84" ht="13.5" customHeight="1">
      <c r="A22" s="835"/>
      <c r="B22" s="845" t="s">
        <v>267</v>
      </c>
      <c r="C22" s="845"/>
      <c r="D22" s="845"/>
      <c r="E22" s="845"/>
      <c r="F22" s="845"/>
      <c r="G22" s="757"/>
      <c r="H22" s="1195"/>
      <c r="I22" s="1201"/>
      <c r="J22" s="1201"/>
      <c r="K22" s="1201"/>
      <c r="L22" s="1201"/>
      <c r="M22" s="1201"/>
      <c r="N22" s="1201"/>
      <c r="O22" s="1201"/>
      <c r="P22" s="1201"/>
      <c r="Q22" s="1201"/>
      <c r="R22" s="1201"/>
      <c r="S22" s="1201"/>
      <c r="T22" s="1201"/>
      <c r="U22" s="1201"/>
      <c r="V22" s="1201"/>
      <c r="W22" s="1201"/>
      <c r="X22" s="1201"/>
      <c r="Y22" s="1201"/>
      <c r="Z22" s="1201"/>
      <c r="AA22" s="1201"/>
      <c r="AB22" s="1201"/>
      <c r="AC22" s="1201"/>
      <c r="AD22" s="1201"/>
      <c r="AE22" s="1201"/>
      <c r="AF22" s="1201"/>
      <c r="AG22" s="1201"/>
      <c r="AH22" s="1201"/>
      <c r="AI22" s="1201"/>
      <c r="AJ22" s="1201"/>
      <c r="AK22" s="1201"/>
      <c r="AL22" s="1201"/>
      <c r="AM22" s="1201"/>
      <c r="AN22" s="1201"/>
      <c r="AO22" s="1215"/>
      <c r="AP22" s="361"/>
      <c r="AR22" s="836"/>
      <c r="AS22" s="843"/>
      <c r="AT22" s="843"/>
      <c r="AU22" s="843"/>
      <c r="AV22" s="843"/>
      <c r="AW22" s="843"/>
      <c r="AX22" s="758"/>
      <c r="AY22" s="961"/>
      <c r="AZ22" s="964"/>
      <c r="BA22" s="964"/>
      <c r="BB22" s="964"/>
      <c r="BC22" s="964"/>
      <c r="BD22" s="964"/>
      <c r="BE22" s="964"/>
      <c r="BF22" s="714"/>
      <c r="BG22" s="714"/>
      <c r="BH22" s="753"/>
      <c r="BI22" s="880" t="s">
        <v>277</v>
      </c>
      <c r="BJ22" s="891"/>
      <c r="BK22" s="891" t="s">
        <v>279</v>
      </c>
      <c r="BL22" s="891"/>
      <c r="BM22" s="891"/>
      <c r="BN22" s="891"/>
      <c r="BO22" s="891"/>
      <c r="BP22" s="891"/>
      <c r="BQ22" s="891"/>
      <c r="BR22" s="891"/>
      <c r="BS22" s="891"/>
      <c r="BT22" s="891"/>
      <c r="BU22" s="891"/>
      <c r="BV22" s="918"/>
      <c r="BW22" s="932"/>
      <c r="BX22" s="934"/>
      <c r="BY22" s="934"/>
      <c r="BZ22" s="934"/>
      <c r="CA22" s="934"/>
      <c r="CB22" s="934"/>
      <c r="CC22" s="934"/>
      <c r="CD22" s="934"/>
      <c r="CE22" s="934"/>
      <c r="CF22" s="936"/>
    </row>
    <row r="23" spans="1:84" ht="13.5" customHeight="1">
      <c r="A23" s="836"/>
      <c r="B23" s="846"/>
      <c r="C23" s="846"/>
      <c r="D23" s="846"/>
      <c r="E23" s="846"/>
      <c r="F23" s="846"/>
      <c r="G23" s="758"/>
      <c r="H23" s="1196"/>
      <c r="I23" s="1202"/>
      <c r="J23" s="1202"/>
      <c r="K23" s="1202"/>
      <c r="L23" s="1202"/>
      <c r="M23" s="1202"/>
      <c r="N23" s="1202"/>
      <c r="O23" s="1202"/>
      <c r="P23" s="1202"/>
      <c r="Q23" s="1202"/>
      <c r="R23" s="1202"/>
      <c r="S23" s="1202"/>
      <c r="T23" s="1202"/>
      <c r="U23" s="1202"/>
      <c r="V23" s="1202"/>
      <c r="W23" s="1202"/>
      <c r="X23" s="1202"/>
      <c r="Y23" s="1202"/>
      <c r="Z23" s="1202"/>
      <c r="AA23" s="1202"/>
      <c r="AB23" s="1202"/>
      <c r="AC23" s="1202"/>
      <c r="AD23" s="1202"/>
      <c r="AE23" s="1202"/>
      <c r="AF23" s="1202"/>
      <c r="AG23" s="1202"/>
      <c r="AH23" s="1202"/>
      <c r="AI23" s="1202"/>
      <c r="AJ23" s="1202"/>
      <c r="AK23" s="1202"/>
      <c r="AL23" s="1202"/>
      <c r="AM23" s="1202"/>
      <c r="AN23" s="1202"/>
      <c r="AO23" s="1216"/>
      <c r="AP23" s="361"/>
      <c r="AR23" s="836"/>
      <c r="AS23" s="843"/>
      <c r="AT23" s="843"/>
      <c r="AU23" s="843"/>
      <c r="AV23" s="843"/>
      <c r="AW23" s="843"/>
      <c r="AX23" s="758"/>
      <c r="AY23" s="870"/>
      <c r="AZ23" s="963"/>
      <c r="BA23" s="963"/>
      <c r="BB23" s="963"/>
      <c r="BC23" s="963"/>
      <c r="BD23" s="963"/>
      <c r="BE23" s="963"/>
      <c r="BF23" s="586" t="s">
        <v>269</v>
      </c>
      <c r="BG23" s="586"/>
      <c r="BH23" s="751"/>
      <c r="BI23" s="879" t="s">
        <v>271</v>
      </c>
      <c r="BJ23" s="890"/>
      <c r="BK23" s="890" t="s">
        <v>272</v>
      </c>
      <c r="BL23" s="890"/>
      <c r="BM23" s="890"/>
      <c r="BN23" s="890" t="s">
        <v>274</v>
      </c>
      <c r="BO23" s="890"/>
      <c r="BP23" s="890"/>
      <c r="BQ23" s="890"/>
      <c r="BR23" s="890"/>
      <c r="BS23" s="890"/>
      <c r="BT23" s="890"/>
      <c r="BU23" s="890"/>
      <c r="BV23" s="917" t="s">
        <v>276</v>
      </c>
      <c r="BW23" s="931"/>
      <c r="BX23" s="933"/>
      <c r="BY23" s="933"/>
      <c r="BZ23" s="933"/>
      <c r="CA23" s="933"/>
      <c r="CB23" s="933"/>
      <c r="CC23" s="933"/>
      <c r="CD23" s="933"/>
      <c r="CE23" s="933"/>
      <c r="CF23" s="935"/>
    </row>
    <row r="24" spans="1:84" ht="13.5" customHeight="1">
      <c r="A24" s="837"/>
      <c r="B24" s="847"/>
      <c r="C24" s="847"/>
      <c r="D24" s="847"/>
      <c r="E24" s="847"/>
      <c r="F24" s="847"/>
      <c r="G24" s="864"/>
      <c r="H24" s="871"/>
      <c r="I24" s="554"/>
      <c r="J24" s="554"/>
      <c r="K24" s="554"/>
      <c r="L24" s="554"/>
      <c r="M24" s="554"/>
      <c r="N24" s="554"/>
      <c r="O24" s="554"/>
      <c r="P24" s="554"/>
      <c r="Q24" s="554"/>
      <c r="R24" s="554"/>
      <c r="S24" s="554"/>
      <c r="T24" s="554"/>
      <c r="U24" s="554"/>
      <c r="V24" s="554"/>
      <c r="W24" s="554"/>
      <c r="X24" s="554"/>
      <c r="Y24" s="554"/>
      <c r="Z24" s="554"/>
      <c r="AA24" s="554"/>
      <c r="AB24" s="554"/>
      <c r="AC24" s="554"/>
      <c r="AD24" s="554"/>
      <c r="AE24" s="554"/>
      <c r="AF24" s="554"/>
      <c r="AG24" s="554"/>
      <c r="AH24" s="554"/>
      <c r="AI24" s="554"/>
      <c r="AJ24" s="554"/>
      <c r="AK24" s="554"/>
      <c r="AL24" s="554"/>
      <c r="AM24" s="554"/>
      <c r="AN24" s="554"/>
      <c r="AO24" s="920"/>
      <c r="AP24" s="361"/>
      <c r="AR24" s="837"/>
      <c r="AS24" s="844"/>
      <c r="AT24" s="844"/>
      <c r="AU24" s="844"/>
      <c r="AV24" s="844"/>
      <c r="AW24" s="844"/>
      <c r="AX24" s="864"/>
      <c r="AY24" s="961"/>
      <c r="AZ24" s="964"/>
      <c r="BA24" s="964"/>
      <c r="BB24" s="964"/>
      <c r="BC24" s="964"/>
      <c r="BD24" s="964"/>
      <c r="BE24" s="964"/>
      <c r="BF24" s="714"/>
      <c r="BG24" s="714"/>
      <c r="BH24" s="753"/>
      <c r="BI24" s="880" t="s">
        <v>277</v>
      </c>
      <c r="BJ24" s="891"/>
      <c r="BK24" s="891" t="s">
        <v>279</v>
      </c>
      <c r="BL24" s="891"/>
      <c r="BM24" s="891"/>
      <c r="BN24" s="891"/>
      <c r="BO24" s="891"/>
      <c r="BP24" s="891"/>
      <c r="BQ24" s="891"/>
      <c r="BR24" s="891"/>
      <c r="BS24" s="891"/>
      <c r="BT24" s="891"/>
      <c r="BU24" s="891"/>
      <c r="BV24" s="918"/>
      <c r="BW24" s="932"/>
      <c r="BX24" s="934"/>
      <c r="BY24" s="934"/>
      <c r="BZ24" s="934"/>
      <c r="CA24" s="934"/>
      <c r="CB24" s="934"/>
      <c r="CC24" s="934"/>
      <c r="CD24" s="934"/>
      <c r="CE24" s="934"/>
      <c r="CF24" s="936"/>
    </row>
    <row r="25" spans="1:84" ht="13.5" customHeight="1">
      <c r="A25" s="836"/>
      <c r="B25" s="848" t="s">
        <v>15</v>
      </c>
      <c r="C25" s="848"/>
      <c r="D25" s="848"/>
      <c r="E25" s="848"/>
      <c r="F25" s="848"/>
      <c r="G25" s="758"/>
      <c r="H25" s="707"/>
      <c r="I25" s="586" t="s">
        <v>8</v>
      </c>
      <c r="J25" s="586"/>
      <c r="K25" s="1206"/>
      <c r="L25" s="1206"/>
      <c r="M25" s="1206"/>
      <c r="N25" s="1206"/>
      <c r="O25" s="1206"/>
      <c r="P25" s="1206"/>
      <c r="Q25" s="1206"/>
      <c r="R25" s="1206"/>
      <c r="S25" s="1206"/>
      <c r="T25" s="1206"/>
      <c r="U25" s="586"/>
      <c r="V25" s="419"/>
      <c r="W25" s="842" t="s">
        <v>471</v>
      </c>
      <c r="X25" s="842"/>
      <c r="Y25" s="842"/>
      <c r="Z25" s="842"/>
      <c r="AA25" s="842"/>
      <c r="AB25" s="757"/>
      <c r="AC25" s="931"/>
      <c r="AD25" s="933"/>
      <c r="AE25" s="933"/>
      <c r="AF25" s="933"/>
      <c r="AG25" s="933"/>
      <c r="AH25" s="933"/>
      <c r="AI25" s="933"/>
      <c r="AJ25" s="933"/>
      <c r="AK25" s="933"/>
      <c r="AL25" s="933"/>
      <c r="AM25" s="933"/>
      <c r="AN25" s="933"/>
      <c r="AO25" s="935"/>
      <c r="AP25" s="685"/>
    </row>
    <row r="26" spans="1:84" ht="13.5" customHeight="1">
      <c r="A26" s="836"/>
      <c r="B26" s="358"/>
      <c r="C26" s="358"/>
      <c r="D26" s="358"/>
      <c r="E26" s="358"/>
      <c r="F26" s="358"/>
      <c r="G26" s="758"/>
      <c r="H26" s="708"/>
      <c r="I26" s="412"/>
      <c r="J26" s="412"/>
      <c r="K26" s="412"/>
      <c r="L26" s="412"/>
      <c r="M26" s="412"/>
      <c r="N26" s="412"/>
      <c r="O26" s="412"/>
      <c r="P26" s="412"/>
      <c r="Q26" s="412"/>
      <c r="R26" s="412"/>
      <c r="S26" s="412"/>
      <c r="T26" s="412"/>
      <c r="U26" s="412"/>
      <c r="V26" s="921"/>
      <c r="W26" s="843"/>
      <c r="X26" s="843"/>
      <c r="Y26" s="843"/>
      <c r="Z26" s="843"/>
      <c r="AA26" s="843"/>
      <c r="AB26" s="758"/>
      <c r="AC26" s="978"/>
      <c r="AD26" s="979"/>
      <c r="AE26" s="979"/>
      <c r="AF26" s="979"/>
      <c r="AG26" s="979"/>
      <c r="AH26" s="979"/>
      <c r="AI26" s="979"/>
      <c r="AJ26" s="979"/>
      <c r="AK26" s="979"/>
      <c r="AL26" s="979"/>
      <c r="AM26" s="979"/>
      <c r="AN26" s="979"/>
      <c r="AO26" s="984"/>
      <c r="AP26" s="685"/>
      <c r="AR26" s="835"/>
      <c r="AS26" s="551" t="s">
        <v>295</v>
      </c>
      <c r="AT26" s="551"/>
      <c r="AU26" s="551"/>
      <c r="AV26" s="551"/>
      <c r="AW26" s="551"/>
      <c r="AX26" s="757"/>
      <c r="AY26" s="586" t="s">
        <v>297</v>
      </c>
      <c r="AZ26" s="551" t="s">
        <v>146</v>
      </c>
      <c r="BA26" s="551"/>
      <c r="BB26" s="551"/>
      <c r="BC26" s="551"/>
      <c r="BD26" s="751"/>
      <c r="BE26" s="551" t="s">
        <v>298</v>
      </c>
      <c r="BF26" s="551"/>
      <c r="BG26" s="551"/>
      <c r="BH26" s="551"/>
      <c r="BI26" s="551"/>
      <c r="BJ26" s="551"/>
      <c r="BK26" s="551"/>
      <c r="BL26" s="551"/>
      <c r="BM26" s="551"/>
      <c r="BN26" s="551"/>
      <c r="BO26" s="415" t="s">
        <v>301</v>
      </c>
      <c r="BP26" s="415"/>
      <c r="BQ26" s="415"/>
      <c r="BR26" s="415"/>
      <c r="BS26" s="415"/>
      <c r="BT26" s="415"/>
      <c r="BU26" s="415"/>
      <c r="BV26" s="415"/>
      <c r="BW26" s="415"/>
      <c r="BX26" s="551" t="s">
        <v>306</v>
      </c>
      <c r="BY26" s="551"/>
      <c r="BZ26" s="551"/>
      <c r="CA26" s="551"/>
      <c r="CB26" s="551"/>
      <c r="CC26" s="551"/>
      <c r="CD26" s="551"/>
      <c r="CE26" s="551"/>
      <c r="CF26" s="425"/>
    </row>
    <row r="27" spans="1:84" ht="13.5" customHeight="1">
      <c r="A27" s="837"/>
      <c r="B27" s="327"/>
      <c r="C27" s="327"/>
      <c r="D27" s="327"/>
      <c r="E27" s="327"/>
      <c r="F27" s="327"/>
      <c r="G27" s="864"/>
      <c r="H27" s="709"/>
      <c r="I27" s="714" t="s">
        <v>283</v>
      </c>
      <c r="J27" s="714"/>
      <c r="K27" s="1207"/>
      <c r="L27" s="1207"/>
      <c r="M27" s="1207"/>
      <c r="N27" s="1207"/>
      <c r="O27" s="1207"/>
      <c r="P27" s="1207"/>
      <c r="Q27" s="1207"/>
      <c r="R27" s="1207"/>
      <c r="S27" s="1207"/>
      <c r="T27" s="1207"/>
      <c r="U27" s="714"/>
      <c r="V27" s="420"/>
      <c r="W27" s="844"/>
      <c r="X27" s="844"/>
      <c r="Y27" s="844"/>
      <c r="Z27" s="844"/>
      <c r="AA27" s="844"/>
      <c r="AB27" s="864"/>
      <c r="AC27" s="932"/>
      <c r="AD27" s="934"/>
      <c r="AE27" s="934"/>
      <c r="AF27" s="934"/>
      <c r="AG27" s="934"/>
      <c r="AH27" s="934"/>
      <c r="AI27" s="934"/>
      <c r="AJ27" s="934"/>
      <c r="AK27" s="934"/>
      <c r="AL27" s="934"/>
      <c r="AM27" s="934"/>
      <c r="AN27" s="934"/>
      <c r="AO27" s="936"/>
      <c r="AP27" s="685"/>
      <c r="AR27" s="836"/>
      <c r="AS27" s="469"/>
      <c r="AT27" s="469"/>
      <c r="AU27" s="469"/>
      <c r="AV27" s="469"/>
      <c r="AW27" s="469"/>
      <c r="AX27" s="758"/>
      <c r="AY27" s="414"/>
      <c r="AZ27" s="469"/>
      <c r="BA27" s="469"/>
      <c r="BB27" s="469"/>
      <c r="BC27" s="469"/>
      <c r="BD27" s="752"/>
      <c r="BE27" s="849"/>
      <c r="BF27" s="849"/>
      <c r="BG27" s="849"/>
      <c r="BH27" s="849"/>
      <c r="BI27" s="849"/>
      <c r="BJ27" s="849"/>
      <c r="BK27" s="849"/>
      <c r="BL27" s="849"/>
      <c r="BM27" s="849"/>
      <c r="BN27" s="849"/>
      <c r="BO27" s="415"/>
      <c r="BP27" s="415"/>
      <c r="BQ27" s="415"/>
      <c r="BR27" s="415"/>
      <c r="BS27" s="415"/>
      <c r="BT27" s="415"/>
      <c r="BU27" s="415"/>
      <c r="BV27" s="415"/>
      <c r="BW27" s="415"/>
      <c r="BX27" s="849"/>
      <c r="BY27" s="849"/>
      <c r="BZ27" s="849"/>
      <c r="CA27" s="849"/>
      <c r="CB27" s="849"/>
      <c r="CC27" s="849"/>
      <c r="CD27" s="849"/>
      <c r="CE27" s="849"/>
      <c r="CF27" s="426"/>
    </row>
    <row r="28" spans="1:84" ht="13.5" customHeight="1">
      <c r="B28" s="841"/>
      <c r="C28" s="358"/>
      <c r="D28" s="358"/>
      <c r="E28" s="358"/>
      <c r="F28" s="358"/>
      <c r="G28" s="358"/>
      <c r="H28" s="361"/>
      <c r="I28" s="361"/>
      <c r="J28" s="361"/>
      <c r="K28" s="361"/>
      <c r="L28" s="361"/>
      <c r="M28" s="361"/>
      <c r="N28" s="361"/>
      <c r="O28" s="361"/>
      <c r="P28" s="361"/>
      <c r="Q28" s="361"/>
      <c r="R28" s="361"/>
      <c r="S28" s="361"/>
      <c r="T28" s="361"/>
      <c r="U28" s="361"/>
      <c r="V28" s="361"/>
      <c r="W28" s="361"/>
      <c r="X28" s="1188"/>
      <c r="Y28" s="1188"/>
      <c r="Z28" s="1188"/>
      <c r="AA28" s="1188"/>
      <c r="AB28" s="361"/>
      <c r="AC28" s="1214"/>
      <c r="AD28" s="1214"/>
      <c r="AE28" s="1214"/>
      <c r="AF28" s="1214"/>
      <c r="AG28" s="1214"/>
      <c r="AH28" s="1214"/>
      <c r="AI28" s="1214"/>
      <c r="AJ28" s="1214"/>
      <c r="AK28" s="1214"/>
      <c r="AL28" s="1214"/>
      <c r="AM28" s="1214"/>
      <c r="AN28" s="1214"/>
      <c r="AO28" s="1214"/>
      <c r="AP28" s="1214"/>
      <c r="AR28" s="836"/>
      <c r="AS28" s="469"/>
      <c r="AT28" s="469"/>
      <c r="AU28" s="469"/>
      <c r="AV28" s="469"/>
      <c r="AW28" s="469"/>
      <c r="AX28" s="758"/>
      <c r="AY28" s="361"/>
      <c r="AZ28" s="469"/>
      <c r="BA28" s="469"/>
      <c r="BB28" s="469"/>
      <c r="BC28" s="469"/>
      <c r="BD28" s="758"/>
      <c r="BE28" s="899"/>
      <c r="BF28" s="903" t="s">
        <v>89</v>
      </c>
      <c r="BG28" s="903"/>
      <c r="BH28" s="903"/>
      <c r="BI28" s="908"/>
      <c r="BJ28" s="903" t="s">
        <v>320</v>
      </c>
      <c r="BK28" s="903"/>
      <c r="BL28" s="903"/>
      <c r="BM28" s="903"/>
      <c r="BN28" s="922"/>
      <c r="BO28" s="899"/>
      <c r="BP28" s="903" t="s">
        <v>89</v>
      </c>
      <c r="BQ28" s="903"/>
      <c r="BR28" s="903"/>
      <c r="BS28" s="908"/>
      <c r="BT28" s="903" t="s">
        <v>320</v>
      </c>
      <c r="BU28" s="903"/>
      <c r="BV28" s="903"/>
      <c r="BW28" s="922"/>
      <c r="BX28" s="899"/>
      <c r="BY28" s="903" t="s">
        <v>89</v>
      </c>
      <c r="BZ28" s="903"/>
      <c r="CA28" s="903"/>
      <c r="CB28" s="908"/>
      <c r="CC28" s="903" t="s">
        <v>320</v>
      </c>
      <c r="CD28" s="903"/>
      <c r="CE28" s="903"/>
      <c r="CF28" s="922"/>
    </row>
    <row r="29" spans="1:84" ht="13.5" customHeight="1">
      <c r="A29" s="835"/>
      <c r="B29" s="842" t="s">
        <v>256</v>
      </c>
      <c r="C29" s="842"/>
      <c r="D29" s="842"/>
      <c r="E29" s="842"/>
      <c r="F29" s="842"/>
      <c r="G29" s="757"/>
      <c r="H29" s="707" t="s">
        <v>287</v>
      </c>
      <c r="I29" s="586"/>
      <c r="J29" s="586"/>
      <c r="K29" s="586"/>
      <c r="L29" s="586"/>
      <c r="M29" s="586"/>
      <c r="N29" s="586"/>
      <c r="O29" s="586"/>
      <c r="P29" s="586"/>
      <c r="Q29" s="751"/>
      <c r="R29" s="707" t="s">
        <v>288</v>
      </c>
      <c r="S29" s="586"/>
      <c r="T29" s="586"/>
      <c r="U29" s="586"/>
      <c r="V29" s="586"/>
      <c r="W29" s="586"/>
      <c r="X29" s="586"/>
      <c r="Y29" s="586"/>
      <c r="Z29" s="586"/>
      <c r="AA29" s="586"/>
      <c r="AB29" s="586"/>
      <c r="AC29" s="586"/>
      <c r="AD29" s="586"/>
      <c r="AE29" s="751"/>
      <c r="AF29" s="707" t="s">
        <v>264</v>
      </c>
      <c r="AG29" s="586"/>
      <c r="AH29" s="586"/>
      <c r="AI29" s="586"/>
      <c r="AJ29" s="586"/>
      <c r="AK29" s="586"/>
      <c r="AL29" s="586"/>
      <c r="AM29" s="586"/>
      <c r="AN29" s="586"/>
      <c r="AO29" s="751"/>
      <c r="AP29" s="414"/>
      <c r="AR29" s="836"/>
      <c r="AS29" s="469"/>
      <c r="AT29" s="469"/>
      <c r="AU29" s="469"/>
      <c r="AV29" s="469"/>
      <c r="AW29" s="469"/>
      <c r="AX29" s="758"/>
      <c r="AY29" s="361"/>
      <c r="AZ29" s="469"/>
      <c r="BA29" s="469"/>
      <c r="BB29" s="469"/>
      <c r="BC29" s="469"/>
      <c r="BD29" s="758"/>
      <c r="BE29" s="900"/>
      <c r="BF29" s="904"/>
      <c r="BG29" s="905" t="s">
        <v>142</v>
      </c>
      <c r="BH29" s="905"/>
      <c r="BI29" s="905"/>
      <c r="BJ29" s="905"/>
      <c r="BK29" s="905"/>
      <c r="BL29" s="904"/>
      <c r="BM29" s="904"/>
      <c r="BN29" s="923"/>
      <c r="BO29" s="900"/>
      <c r="BP29" s="904"/>
      <c r="BQ29" s="905" t="s">
        <v>142</v>
      </c>
      <c r="BR29" s="905"/>
      <c r="BS29" s="905"/>
      <c r="BT29" s="905"/>
      <c r="BU29" s="905"/>
      <c r="BV29" s="904"/>
      <c r="BW29" s="923"/>
      <c r="BX29" s="900"/>
      <c r="BY29" s="904"/>
      <c r="BZ29" s="905" t="s">
        <v>142</v>
      </c>
      <c r="CA29" s="905"/>
      <c r="CB29" s="905"/>
      <c r="CC29" s="905"/>
      <c r="CD29" s="904"/>
      <c r="CE29" s="904"/>
      <c r="CF29" s="923"/>
    </row>
    <row r="30" spans="1:84" ht="13.5" customHeight="1">
      <c r="A30" s="836"/>
      <c r="B30" s="843"/>
      <c r="C30" s="843"/>
      <c r="D30" s="843"/>
      <c r="E30" s="843"/>
      <c r="F30" s="843"/>
      <c r="G30" s="758"/>
      <c r="H30" s="709"/>
      <c r="I30" s="714"/>
      <c r="J30" s="714"/>
      <c r="K30" s="714"/>
      <c r="L30" s="714"/>
      <c r="M30" s="714"/>
      <c r="N30" s="714"/>
      <c r="O30" s="714"/>
      <c r="P30" s="714"/>
      <c r="Q30" s="753"/>
      <c r="R30" s="709"/>
      <c r="S30" s="714"/>
      <c r="T30" s="714"/>
      <c r="U30" s="714"/>
      <c r="V30" s="714"/>
      <c r="W30" s="714"/>
      <c r="X30" s="714"/>
      <c r="Y30" s="714"/>
      <c r="Z30" s="714"/>
      <c r="AA30" s="714"/>
      <c r="AB30" s="714"/>
      <c r="AC30" s="714"/>
      <c r="AD30" s="714"/>
      <c r="AE30" s="753"/>
      <c r="AF30" s="709"/>
      <c r="AG30" s="714"/>
      <c r="AH30" s="714"/>
      <c r="AI30" s="714"/>
      <c r="AJ30" s="714"/>
      <c r="AK30" s="714"/>
      <c r="AL30" s="714"/>
      <c r="AM30" s="714"/>
      <c r="AN30" s="714"/>
      <c r="AO30" s="753"/>
      <c r="AP30" s="414"/>
      <c r="AR30" s="836"/>
      <c r="AS30" s="469"/>
      <c r="AT30" s="469"/>
      <c r="AU30" s="469"/>
      <c r="AV30" s="469"/>
      <c r="AW30" s="469"/>
      <c r="AX30" s="758"/>
      <c r="AY30" s="419" t="s">
        <v>325</v>
      </c>
      <c r="AZ30" s="401"/>
      <c r="BA30" s="401"/>
      <c r="BB30" s="401"/>
      <c r="BC30" s="401"/>
      <c r="BD30" s="757"/>
      <c r="BE30" s="707" t="s">
        <v>328</v>
      </c>
      <c r="BF30" s="586"/>
      <c r="BG30" s="586"/>
      <c r="BH30" s="586"/>
      <c r="BI30" s="586"/>
      <c r="BJ30" s="586"/>
      <c r="BK30" s="586"/>
      <c r="BL30" s="707" t="s">
        <v>298</v>
      </c>
      <c r="BM30" s="586"/>
      <c r="BN30" s="586"/>
      <c r="BO30" s="586"/>
      <c r="BP30" s="586"/>
      <c r="BQ30" s="586"/>
      <c r="BR30" s="586"/>
      <c r="BS30" s="751"/>
      <c r="BT30" s="707" t="s">
        <v>301</v>
      </c>
      <c r="BU30" s="586"/>
      <c r="BV30" s="586"/>
      <c r="BW30" s="586"/>
      <c r="BX30" s="586"/>
      <c r="BY30" s="586"/>
      <c r="BZ30" s="751"/>
      <c r="CA30" s="707" t="s">
        <v>306</v>
      </c>
      <c r="CB30" s="586"/>
      <c r="CC30" s="586"/>
      <c r="CD30" s="586"/>
      <c r="CE30" s="586"/>
      <c r="CF30" s="751"/>
    </row>
    <row r="31" spans="1:84" ht="13.5" customHeight="1">
      <c r="A31" s="836"/>
      <c r="B31" s="843"/>
      <c r="C31" s="843"/>
      <c r="D31" s="843"/>
      <c r="E31" s="843"/>
      <c r="F31" s="843"/>
      <c r="G31" s="758"/>
      <c r="H31" s="870"/>
      <c r="I31" s="963"/>
      <c r="J31" s="963"/>
      <c r="K31" s="963"/>
      <c r="L31" s="963"/>
      <c r="M31" s="963"/>
      <c r="N31" s="963"/>
      <c r="O31" s="586" t="s">
        <v>269</v>
      </c>
      <c r="P31" s="586"/>
      <c r="Q31" s="751"/>
      <c r="R31" s="879" t="s">
        <v>271</v>
      </c>
      <c r="S31" s="890"/>
      <c r="T31" s="890" t="s">
        <v>272</v>
      </c>
      <c r="U31" s="890"/>
      <c r="V31" s="890"/>
      <c r="W31" s="890" t="s">
        <v>274</v>
      </c>
      <c r="X31" s="890"/>
      <c r="Y31" s="890"/>
      <c r="Z31" s="890"/>
      <c r="AA31" s="890"/>
      <c r="AB31" s="890"/>
      <c r="AC31" s="890"/>
      <c r="AD31" s="890"/>
      <c r="AE31" s="917" t="s">
        <v>276</v>
      </c>
      <c r="AF31" s="931"/>
      <c r="AG31" s="933"/>
      <c r="AH31" s="933"/>
      <c r="AI31" s="933"/>
      <c r="AJ31" s="933"/>
      <c r="AK31" s="933"/>
      <c r="AL31" s="933"/>
      <c r="AM31" s="933"/>
      <c r="AN31" s="933"/>
      <c r="AO31" s="935"/>
      <c r="AP31" s="361"/>
      <c r="AR31" s="836"/>
      <c r="AS31" s="469"/>
      <c r="AT31" s="469"/>
      <c r="AU31" s="469"/>
      <c r="AV31" s="469"/>
      <c r="AW31" s="469"/>
      <c r="AX31" s="758"/>
      <c r="AY31" s="836"/>
      <c r="AZ31" s="289"/>
      <c r="BA31" s="289"/>
      <c r="BB31" s="289"/>
      <c r="BC31" s="289"/>
      <c r="BD31" s="758"/>
      <c r="BE31" s="709"/>
      <c r="BF31" s="714"/>
      <c r="BG31" s="714"/>
      <c r="BH31" s="714"/>
      <c r="BI31" s="714"/>
      <c r="BJ31" s="714"/>
      <c r="BK31" s="714"/>
      <c r="BL31" s="709"/>
      <c r="BM31" s="714"/>
      <c r="BN31" s="714"/>
      <c r="BO31" s="714"/>
      <c r="BP31" s="714"/>
      <c r="BQ31" s="714"/>
      <c r="BR31" s="714"/>
      <c r="BS31" s="753"/>
      <c r="BT31" s="709"/>
      <c r="BU31" s="714"/>
      <c r="BV31" s="714"/>
      <c r="BW31" s="714"/>
      <c r="BX31" s="714"/>
      <c r="BY31" s="714"/>
      <c r="BZ31" s="753"/>
      <c r="CA31" s="709"/>
      <c r="CB31" s="714"/>
      <c r="CC31" s="714"/>
      <c r="CD31" s="714"/>
      <c r="CE31" s="714"/>
      <c r="CF31" s="753"/>
    </row>
    <row r="32" spans="1:84" ht="13.5" customHeight="1">
      <c r="A32" s="836"/>
      <c r="B32" s="843"/>
      <c r="C32" s="843"/>
      <c r="D32" s="843"/>
      <c r="E32" s="843"/>
      <c r="F32" s="843"/>
      <c r="G32" s="758"/>
      <c r="H32" s="961"/>
      <c r="I32" s="964"/>
      <c r="J32" s="964"/>
      <c r="K32" s="964"/>
      <c r="L32" s="964"/>
      <c r="M32" s="964"/>
      <c r="N32" s="964"/>
      <c r="O32" s="714"/>
      <c r="P32" s="714"/>
      <c r="Q32" s="753"/>
      <c r="R32" s="880" t="s">
        <v>277</v>
      </c>
      <c r="S32" s="891"/>
      <c r="T32" s="891" t="s">
        <v>279</v>
      </c>
      <c r="U32" s="891"/>
      <c r="V32" s="891"/>
      <c r="W32" s="891"/>
      <c r="X32" s="891"/>
      <c r="Y32" s="891"/>
      <c r="Z32" s="891"/>
      <c r="AA32" s="891"/>
      <c r="AB32" s="891"/>
      <c r="AC32" s="891"/>
      <c r="AD32" s="891"/>
      <c r="AE32" s="918"/>
      <c r="AF32" s="932"/>
      <c r="AG32" s="934"/>
      <c r="AH32" s="934"/>
      <c r="AI32" s="934"/>
      <c r="AJ32" s="934"/>
      <c r="AK32" s="934"/>
      <c r="AL32" s="934"/>
      <c r="AM32" s="934"/>
      <c r="AN32" s="934"/>
      <c r="AO32" s="936"/>
      <c r="AP32" s="361"/>
      <c r="AR32" s="836"/>
      <c r="AS32" s="469"/>
      <c r="AT32" s="469"/>
      <c r="AU32" s="469"/>
      <c r="AV32" s="469"/>
      <c r="AW32" s="469"/>
      <c r="AX32" s="758"/>
      <c r="AY32" s="836"/>
      <c r="AZ32" s="289"/>
      <c r="BA32" s="289"/>
      <c r="BB32" s="289"/>
      <c r="BC32" s="289"/>
      <c r="BD32" s="758"/>
      <c r="BE32" s="909"/>
      <c r="BF32" s="911"/>
      <c r="BG32" s="911"/>
      <c r="BH32" s="911"/>
      <c r="BI32" s="911"/>
      <c r="BJ32" s="911"/>
      <c r="BK32" s="911"/>
      <c r="BL32" s="909"/>
      <c r="BM32" s="911"/>
      <c r="BN32" s="911"/>
      <c r="BO32" s="911"/>
      <c r="BP32" s="911"/>
      <c r="BQ32" s="911"/>
      <c r="BR32" s="911"/>
      <c r="BS32" s="925"/>
      <c r="BT32" s="909"/>
      <c r="BU32" s="911"/>
      <c r="BV32" s="911"/>
      <c r="BW32" s="911"/>
      <c r="BX32" s="911"/>
      <c r="BY32" s="911"/>
      <c r="BZ32" s="925"/>
      <c r="CA32" s="909"/>
      <c r="CB32" s="911"/>
      <c r="CC32" s="911"/>
      <c r="CD32" s="911"/>
      <c r="CE32" s="911"/>
      <c r="CF32" s="925"/>
    </row>
    <row r="33" spans="1:84" ht="13.5" customHeight="1">
      <c r="A33" s="836"/>
      <c r="B33" s="843"/>
      <c r="C33" s="843"/>
      <c r="D33" s="843"/>
      <c r="E33" s="843"/>
      <c r="F33" s="843"/>
      <c r="G33" s="758"/>
      <c r="H33" s="870"/>
      <c r="I33" s="963"/>
      <c r="J33" s="963"/>
      <c r="K33" s="963"/>
      <c r="L33" s="963"/>
      <c r="M33" s="963"/>
      <c r="N33" s="963"/>
      <c r="O33" s="586" t="s">
        <v>269</v>
      </c>
      <c r="P33" s="586"/>
      <c r="Q33" s="751"/>
      <c r="R33" s="879" t="s">
        <v>271</v>
      </c>
      <c r="S33" s="890"/>
      <c r="T33" s="890" t="s">
        <v>272</v>
      </c>
      <c r="U33" s="890"/>
      <c r="V33" s="890"/>
      <c r="W33" s="890" t="s">
        <v>274</v>
      </c>
      <c r="X33" s="890"/>
      <c r="Y33" s="890"/>
      <c r="Z33" s="890"/>
      <c r="AA33" s="890"/>
      <c r="AB33" s="890"/>
      <c r="AC33" s="890"/>
      <c r="AD33" s="890"/>
      <c r="AE33" s="917" t="s">
        <v>276</v>
      </c>
      <c r="AF33" s="931"/>
      <c r="AG33" s="933"/>
      <c r="AH33" s="933"/>
      <c r="AI33" s="933"/>
      <c r="AJ33" s="933"/>
      <c r="AK33" s="933"/>
      <c r="AL33" s="933"/>
      <c r="AM33" s="933"/>
      <c r="AN33" s="933"/>
      <c r="AO33" s="935"/>
      <c r="AP33" s="361"/>
      <c r="AR33" s="837"/>
      <c r="AS33" s="849"/>
      <c r="AT33" s="849"/>
      <c r="AU33" s="849"/>
      <c r="AV33" s="849"/>
      <c r="AW33" s="849"/>
      <c r="AX33" s="864"/>
      <c r="AY33" s="837"/>
      <c r="AZ33" s="338"/>
      <c r="BA33" s="338"/>
      <c r="BB33" s="338"/>
      <c r="BC33" s="338"/>
      <c r="BD33" s="864"/>
      <c r="BE33" s="910"/>
      <c r="BF33" s="912"/>
      <c r="BG33" s="912"/>
      <c r="BH33" s="912"/>
      <c r="BI33" s="912"/>
      <c r="BJ33" s="912"/>
      <c r="BK33" s="912"/>
      <c r="BL33" s="910"/>
      <c r="BM33" s="912"/>
      <c r="BN33" s="912"/>
      <c r="BO33" s="912"/>
      <c r="BP33" s="912"/>
      <c r="BQ33" s="912"/>
      <c r="BR33" s="912"/>
      <c r="BS33" s="926"/>
      <c r="BT33" s="910"/>
      <c r="BU33" s="912"/>
      <c r="BV33" s="912"/>
      <c r="BW33" s="912"/>
      <c r="BX33" s="912"/>
      <c r="BY33" s="912"/>
      <c r="BZ33" s="926"/>
      <c r="CA33" s="910"/>
      <c r="CB33" s="912"/>
      <c r="CC33" s="912"/>
      <c r="CD33" s="912"/>
      <c r="CE33" s="912"/>
      <c r="CF33" s="926"/>
    </row>
    <row r="34" spans="1:84" ht="13.5" customHeight="1">
      <c r="A34" s="837"/>
      <c r="B34" s="844"/>
      <c r="C34" s="844"/>
      <c r="D34" s="844"/>
      <c r="E34" s="844"/>
      <c r="F34" s="844"/>
      <c r="G34" s="864"/>
      <c r="H34" s="961"/>
      <c r="I34" s="964"/>
      <c r="J34" s="964"/>
      <c r="K34" s="964"/>
      <c r="L34" s="964"/>
      <c r="M34" s="964"/>
      <c r="N34" s="964"/>
      <c r="O34" s="714"/>
      <c r="P34" s="714"/>
      <c r="Q34" s="753"/>
      <c r="R34" s="880" t="s">
        <v>277</v>
      </c>
      <c r="S34" s="891"/>
      <c r="T34" s="891" t="s">
        <v>279</v>
      </c>
      <c r="U34" s="891"/>
      <c r="V34" s="891"/>
      <c r="W34" s="891"/>
      <c r="X34" s="891"/>
      <c r="Y34" s="891"/>
      <c r="Z34" s="891"/>
      <c r="AA34" s="891"/>
      <c r="AB34" s="891"/>
      <c r="AC34" s="891"/>
      <c r="AD34" s="891"/>
      <c r="AE34" s="918"/>
      <c r="AF34" s="932"/>
      <c r="AG34" s="934"/>
      <c r="AH34" s="934"/>
      <c r="AI34" s="934"/>
      <c r="AJ34" s="934"/>
      <c r="AK34" s="934"/>
      <c r="AL34" s="934"/>
      <c r="AM34" s="934"/>
      <c r="AN34" s="934"/>
      <c r="AO34" s="936"/>
      <c r="AP34" s="361"/>
    </row>
    <row r="35" spans="1:84" ht="13.5" customHeight="1">
      <c r="A35" s="401"/>
      <c r="B35" s="842"/>
      <c r="C35" s="842"/>
      <c r="D35" s="842"/>
      <c r="E35" s="842"/>
      <c r="F35" s="842"/>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1"/>
      <c r="AL35" s="401"/>
      <c r="AM35" s="401"/>
      <c r="AN35" s="401"/>
      <c r="AO35" s="401"/>
      <c r="AP35" s="361"/>
      <c r="AR35" s="1182" t="s">
        <v>335</v>
      </c>
      <c r="AS35" s="848"/>
      <c r="AT35" s="848"/>
      <c r="AU35" s="848"/>
      <c r="AV35" s="848"/>
      <c r="AW35" s="848"/>
      <c r="AX35" s="848"/>
      <c r="AY35" s="848"/>
      <c r="AZ35" s="865"/>
      <c r="BA35" s="707"/>
      <c r="BB35" s="586"/>
      <c r="BC35" s="586"/>
      <c r="BD35" s="586"/>
      <c r="BE35" s="586"/>
      <c r="BF35" s="586"/>
      <c r="BG35" s="586"/>
      <c r="BH35" s="586"/>
      <c r="BI35" s="586"/>
      <c r="BJ35" s="586"/>
      <c r="BK35" s="751"/>
      <c r="BM35" s="1182" t="s">
        <v>337</v>
      </c>
      <c r="BN35" s="848"/>
      <c r="BO35" s="848"/>
      <c r="BP35" s="848"/>
      <c r="BQ35" s="848"/>
      <c r="BR35" s="848"/>
      <c r="BS35" s="848"/>
      <c r="BT35" s="848"/>
      <c r="BU35" s="865"/>
      <c r="BV35" s="707"/>
      <c r="BW35" s="586"/>
      <c r="BX35" s="586"/>
      <c r="BY35" s="586"/>
      <c r="BZ35" s="586"/>
      <c r="CA35" s="586"/>
      <c r="CB35" s="586"/>
      <c r="CC35" s="586"/>
      <c r="CD35" s="586"/>
      <c r="CE35" s="586"/>
      <c r="CF35" s="751"/>
    </row>
    <row r="36" spans="1:84" ht="13.5" customHeight="1">
      <c r="A36" s="835"/>
      <c r="B36" s="551" t="s">
        <v>295</v>
      </c>
      <c r="C36" s="551"/>
      <c r="D36" s="551"/>
      <c r="E36" s="551"/>
      <c r="F36" s="551"/>
      <c r="G36" s="757"/>
      <c r="H36" s="586" t="s">
        <v>297</v>
      </c>
      <c r="I36" s="551" t="s">
        <v>146</v>
      </c>
      <c r="J36" s="551"/>
      <c r="K36" s="551"/>
      <c r="L36" s="551"/>
      <c r="M36" s="751"/>
      <c r="N36" s="551" t="s">
        <v>298</v>
      </c>
      <c r="O36" s="551"/>
      <c r="P36" s="551"/>
      <c r="Q36" s="551"/>
      <c r="R36" s="551"/>
      <c r="S36" s="551"/>
      <c r="T36" s="551"/>
      <c r="U36" s="551"/>
      <c r="V36" s="551"/>
      <c r="W36" s="551"/>
      <c r="X36" s="415" t="s">
        <v>301</v>
      </c>
      <c r="Y36" s="415"/>
      <c r="Z36" s="415"/>
      <c r="AA36" s="415"/>
      <c r="AB36" s="415"/>
      <c r="AC36" s="415"/>
      <c r="AD36" s="415"/>
      <c r="AE36" s="415"/>
      <c r="AF36" s="415"/>
      <c r="AG36" s="551" t="s">
        <v>306</v>
      </c>
      <c r="AH36" s="551"/>
      <c r="AI36" s="551"/>
      <c r="AJ36" s="551"/>
      <c r="AK36" s="551"/>
      <c r="AL36" s="551"/>
      <c r="AM36" s="551"/>
      <c r="AN36" s="551"/>
      <c r="AO36" s="425"/>
      <c r="AP36" s="361"/>
      <c r="AR36" s="1183"/>
      <c r="AS36" s="1188"/>
      <c r="AT36" s="1188"/>
      <c r="AU36" s="1188"/>
      <c r="AV36" s="1188"/>
      <c r="AW36" s="1188"/>
      <c r="AX36" s="1188"/>
      <c r="AY36" s="1188"/>
      <c r="AZ36" s="1203"/>
      <c r="BA36" s="708"/>
      <c r="BB36" s="414"/>
      <c r="BC36" s="414"/>
      <c r="BD36" s="414"/>
      <c r="BE36" s="414"/>
      <c r="BF36" s="414"/>
      <c r="BG36" s="414"/>
      <c r="BH36" s="414"/>
      <c r="BI36" s="414"/>
      <c r="BJ36" s="414"/>
      <c r="BK36" s="752"/>
      <c r="BM36" s="1183"/>
      <c r="BN36" s="1188"/>
      <c r="BO36" s="1188"/>
      <c r="BP36" s="1188"/>
      <c r="BQ36" s="1188"/>
      <c r="BR36" s="1188"/>
      <c r="BS36" s="1188"/>
      <c r="BT36" s="1188"/>
      <c r="BU36" s="1203"/>
      <c r="BV36" s="708"/>
      <c r="BW36" s="414"/>
      <c r="BX36" s="414"/>
      <c r="BY36" s="414"/>
      <c r="BZ36" s="414"/>
      <c r="CA36" s="414"/>
      <c r="CB36" s="414"/>
      <c r="CC36" s="414"/>
      <c r="CD36" s="414"/>
      <c r="CE36" s="414"/>
      <c r="CF36" s="752"/>
    </row>
    <row r="37" spans="1:84" ht="13.5" customHeight="1">
      <c r="A37" s="836"/>
      <c r="B37" s="469"/>
      <c r="C37" s="469"/>
      <c r="D37" s="469"/>
      <c r="E37" s="469"/>
      <c r="F37" s="469"/>
      <c r="G37" s="758"/>
      <c r="H37" s="414"/>
      <c r="I37" s="469"/>
      <c r="J37" s="469"/>
      <c r="K37" s="469"/>
      <c r="L37" s="469"/>
      <c r="M37" s="752"/>
      <c r="N37" s="469"/>
      <c r="O37" s="469"/>
      <c r="P37" s="469"/>
      <c r="Q37" s="469"/>
      <c r="R37" s="849"/>
      <c r="S37" s="849"/>
      <c r="T37" s="849"/>
      <c r="U37" s="849"/>
      <c r="V37" s="849"/>
      <c r="W37" s="849"/>
      <c r="X37" s="415"/>
      <c r="Y37" s="415"/>
      <c r="Z37" s="415"/>
      <c r="AA37" s="415"/>
      <c r="AB37" s="415"/>
      <c r="AC37" s="415"/>
      <c r="AD37" s="415"/>
      <c r="AE37" s="415"/>
      <c r="AF37" s="415"/>
      <c r="AG37" s="849"/>
      <c r="AH37" s="849"/>
      <c r="AI37" s="849"/>
      <c r="AJ37" s="849"/>
      <c r="AK37" s="849"/>
      <c r="AL37" s="849"/>
      <c r="AM37" s="849"/>
      <c r="AN37" s="849"/>
      <c r="AO37" s="426"/>
      <c r="AP37" s="361"/>
      <c r="AR37" s="1183"/>
      <c r="AS37" s="1188"/>
      <c r="AT37" s="950" t="s">
        <v>340</v>
      </c>
      <c r="AU37" s="842"/>
      <c r="AV37" s="842"/>
      <c r="AW37" s="842"/>
      <c r="AX37" s="842"/>
      <c r="AY37" s="842"/>
      <c r="AZ37" s="967"/>
      <c r="BA37" s="707"/>
      <c r="BB37" s="586"/>
      <c r="BC37" s="586"/>
      <c r="BD37" s="586"/>
      <c r="BE37" s="586"/>
      <c r="BF37" s="586"/>
      <c r="BG37" s="586"/>
      <c r="BH37" s="586"/>
      <c r="BI37" s="586"/>
      <c r="BJ37" s="586"/>
      <c r="BK37" s="751"/>
      <c r="BM37" s="1182" t="s">
        <v>5</v>
      </c>
      <c r="BN37" s="848"/>
      <c r="BO37" s="848"/>
      <c r="BP37" s="848"/>
      <c r="BQ37" s="848"/>
      <c r="BR37" s="848"/>
      <c r="BS37" s="848"/>
      <c r="BT37" s="848"/>
      <c r="BU37" s="865"/>
      <c r="BV37" s="707"/>
      <c r="BW37" s="586"/>
      <c r="BX37" s="586"/>
      <c r="BY37" s="586"/>
      <c r="BZ37" s="586"/>
      <c r="CA37" s="586"/>
      <c r="CB37" s="586"/>
      <c r="CC37" s="586"/>
      <c r="CD37" s="586"/>
      <c r="CE37" s="586"/>
      <c r="CF37" s="751"/>
    </row>
    <row r="38" spans="1:84" ht="13.5" customHeight="1">
      <c r="A38" s="836"/>
      <c r="B38" s="469"/>
      <c r="C38" s="469"/>
      <c r="D38" s="469"/>
      <c r="E38" s="469"/>
      <c r="F38" s="469"/>
      <c r="G38" s="758"/>
      <c r="H38" s="361"/>
      <c r="I38" s="469"/>
      <c r="J38" s="469"/>
      <c r="K38" s="469"/>
      <c r="L38" s="469"/>
      <c r="M38" s="758"/>
      <c r="N38" s="899"/>
      <c r="O38" s="903" t="s">
        <v>89</v>
      </c>
      <c r="P38" s="903"/>
      <c r="Q38" s="903"/>
      <c r="R38" s="908"/>
      <c r="S38" s="903" t="s">
        <v>320</v>
      </c>
      <c r="T38" s="903"/>
      <c r="U38" s="903"/>
      <c r="V38" s="903"/>
      <c r="W38" s="922"/>
      <c r="X38" s="899"/>
      <c r="Y38" s="903" t="s">
        <v>89</v>
      </c>
      <c r="Z38" s="903"/>
      <c r="AA38" s="903"/>
      <c r="AB38" s="908"/>
      <c r="AC38" s="903" t="s">
        <v>320</v>
      </c>
      <c r="AD38" s="903"/>
      <c r="AE38" s="903"/>
      <c r="AF38" s="922"/>
      <c r="AG38" s="899"/>
      <c r="AH38" s="903" t="s">
        <v>89</v>
      </c>
      <c r="AI38" s="903"/>
      <c r="AJ38" s="903"/>
      <c r="AK38" s="908"/>
      <c r="AL38" s="903" t="s">
        <v>320</v>
      </c>
      <c r="AM38" s="903"/>
      <c r="AN38" s="903"/>
      <c r="AO38" s="922"/>
      <c r="AP38" s="361"/>
      <c r="AR38" s="1183"/>
      <c r="AS38" s="1188"/>
      <c r="AT38" s="951"/>
      <c r="AU38" s="852"/>
      <c r="AV38" s="852"/>
      <c r="AW38" s="852"/>
      <c r="AX38" s="852"/>
      <c r="AY38" s="852"/>
      <c r="AZ38" s="968"/>
      <c r="BA38" s="708"/>
      <c r="BB38" s="414"/>
      <c r="BC38" s="414"/>
      <c r="BD38" s="414"/>
      <c r="BE38" s="414"/>
      <c r="BF38" s="414"/>
      <c r="BG38" s="414"/>
      <c r="BH38" s="414"/>
      <c r="BI38" s="414"/>
      <c r="BJ38" s="414"/>
      <c r="BK38" s="752"/>
      <c r="BM38" s="1183"/>
      <c r="BN38" s="1188"/>
      <c r="BO38" s="1188"/>
      <c r="BP38" s="1188"/>
      <c r="BQ38" s="1188"/>
      <c r="BR38" s="1188"/>
      <c r="BS38" s="1188"/>
      <c r="BT38" s="1188"/>
      <c r="BU38" s="1203"/>
      <c r="BV38" s="708"/>
      <c r="BW38" s="414"/>
      <c r="BX38" s="414"/>
      <c r="BY38" s="414"/>
      <c r="BZ38" s="414"/>
      <c r="CA38" s="414"/>
      <c r="CB38" s="414"/>
      <c r="CC38" s="414"/>
      <c r="CD38" s="414"/>
      <c r="CE38" s="414"/>
      <c r="CF38" s="752"/>
    </row>
    <row r="39" spans="1:84" ht="13.5" customHeight="1">
      <c r="A39" s="836"/>
      <c r="B39" s="469"/>
      <c r="C39" s="469"/>
      <c r="D39" s="469"/>
      <c r="E39" s="469"/>
      <c r="F39" s="469"/>
      <c r="G39" s="758"/>
      <c r="H39" s="361"/>
      <c r="I39" s="469"/>
      <c r="J39" s="469"/>
      <c r="K39" s="469"/>
      <c r="L39" s="469"/>
      <c r="M39" s="758"/>
      <c r="N39" s="900"/>
      <c r="O39" s="904"/>
      <c r="P39" s="905" t="s">
        <v>142</v>
      </c>
      <c r="Q39" s="905"/>
      <c r="R39" s="905"/>
      <c r="S39" s="905"/>
      <c r="T39" s="905"/>
      <c r="U39" s="904"/>
      <c r="V39" s="904"/>
      <c r="W39" s="923"/>
      <c r="X39" s="900"/>
      <c r="Y39" s="904"/>
      <c r="Z39" s="905" t="s">
        <v>142</v>
      </c>
      <c r="AA39" s="905"/>
      <c r="AB39" s="905"/>
      <c r="AC39" s="905"/>
      <c r="AD39" s="905"/>
      <c r="AE39" s="904"/>
      <c r="AF39" s="923"/>
      <c r="AG39" s="900"/>
      <c r="AH39" s="904"/>
      <c r="AI39" s="905" t="s">
        <v>142</v>
      </c>
      <c r="AJ39" s="905"/>
      <c r="AK39" s="905"/>
      <c r="AL39" s="905"/>
      <c r="AM39" s="905"/>
      <c r="AN39" s="904"/>
      <c r="AO39" s="923"/>
      <c r="AP39" s="361"/>
      <c r="AR39" s="1182" t="s">
        <v>342</v>
      </c>
      <c r="AS39" s="848"/>
      <c r="AT39" s="848"/>
      <c r="AU39" s="848"/>
      <c r="AV39" s="848"/>
      <c r="AW39" s="848"/>
      <c r="AX39" s="848"/>
      <c r="AY39" s="848"/>
      <c r="AZ39" s="865"/>
      <c r="BA39" s="1204" t="s">
        <v>453</v>
      </c>
      <c r="BB39" s="853"/>
      <c r="BC39" s="853"/>
      <c r="BD39" s="551"/>
      <c r="BE39" s="551"/>
      <c r="BF39" s="551"/>
      <c r="BG39" s="551"/>
      <c r="BH39" s="551"/>
      <c r="BI39" s="551"/>
      <c r="BJ39" s="551"/>
      <c r="BK39" s="425"/>
      <c r="BM39" s="1182" t="s">
        <v>344</v>
      </c>
      <c r="BN39" s="848"/>
      <c r="BO39" s="848"/>
      <c r="BP39" s="848"/>
      <c r="BQ39" s="848"/>
      <c r="BR39" s="848"/>
      <c r="BS39" s="848"/>
      <c r="BT39" s="848"/>
      <c r="BU39" s="865"/>
      <c r="BV39" s="707"/>
      <c r="BW39" s="586"/>
      <c r="BX39" s="586"/>
      <c r="BY39" s="586"/>
      <c r="BZ39" s="586"/>
      <c r="CA39" s="586"/>
      <c r="CB39" s="586"/>
      <c r="CC39" s="586"/>
      <c r="CD39" s="586"/>
      <c r="CE39" s="586"/>
      <c r="CF39" s="751"/>
    </row>
    <row r="40" spans="1:84" ht="13.5" customHeight="1">
      <c r="A40" s="836"/>
      <c r="B40" s="469"/>
      <c r="C40" s="469"/>
      <c r="D40" s="469"/>
      <c r="E40" s="469"/>
      <c r="F40" s="469"/>
      <c r="G40" s="758"/>
      <c r="H40" s="419" t="s">
        <v>325</v>
      </c>
      <c r="I40" s="401"/>
      <c r="J40" s="401"/>
      <c r="K40" s="401"/>
      <c r="L40" s="401"/>
      <c r="M40" s="757"/>
      <c r="N40" s="707" t="s">
        <v>328</v>
      </c>
      <c r="O40" s="586"/>
      <c r="P40" s="586"/>
      <c r="Q40" s="586"/>
      <c r="R40" s="586"/>
      <c r="S40" s="586"/>
      <c r="T40" s="586"/>
      <c r="U40" s="707" t="s">
        <v>298</v>
      </c>
      <c r="V40" s="586"/>
      <c r="W40" s="586"/>
      <c r="X40" s="586"/>
      <c r="Y40" s="586"/>
      <c r="Z40" s="586"/>
      <c r="AA40" s="586"/>
      <c r="AB40" s="751"/>
      <c r="AC40" s="707" t="s">
        <v>301</v>
      </c>
      <c r="AD40" s="586"/>
      <c r="AE40" s="586"/>
      <c r="AF40" s="586"/>
      <c r="AG40" s="586"/>
      <c r="AH40" s="586"/>
      <c r="AI40" s="751"/>
      <c r="AJ40" s="707" t="s">
        <v>306</v>
      </c>
      <c r="AK40" s="586"/>
      <c r="AL40" s="586"/>
      <c r="AM40" s="586"/>
      <c r="AN40" s="586"/>
      <c r="AO40" s="751"/>
      <c r="AP40" s="361"/>
      <c r="AR40" s="1183"/>
      <c r="AS40" s="1188"/>
      <c r="AT40" s="1188"/>
      <c r="AU40" s="1188"/>
      <c r="AV40" s="1188"/>
      <c r="AW40" s="1188"/>
      <c r="AX40" s="1188"/>
      <c r="AY40" s="1188"/>
      <c r="AZ40" s="1203"/>
      <c r="BA40" s="1205"/>
      <c r="BB40" s="854"/>
      <c r="BC40" s="854"/>
      <c r="BD40" s="849"/>
      <c r="BE40" s="849"/>
      <c r="BF40" s="849"/>
      <c r="BG40" s="849"/>
      <c r="BH40" s="849"/>
      <c r="BI40" s="849"/>
      <c r="BJ40" s="849"/>
      <c r="BK40" s="426"/>
      <c r="BM40" s="1183"/>
      <c r="BN40" s="1188"/>
      <c r="BO40" s="1188"/>
      <c r="BP40" s="1188"/>
      <c r="BQ40" s="1188"/>
      <c r="BR40" s="1188"/>
      <c r="BS40" s="1188"/>
      <c r="BT40" s="1188"/>
      <c r="BU40" s="1203"/>
      <c r="BV40" s="708"/>
      <c r="BW40" s="414"/>
      <c r="BX40" s="414"/>
      <c r="BY40" s="414"/>
      <c r="BZ40" s="414"/>
      <c r="CA40" s="414"/>
      <c r="CB40" s="414"/>
      <c r="CC40" s="414"/>
      <c r="CD40" s="414"/>
      <c r="CE40" s="414"/>
      <c r="CF40" s="752"/>
    </row>
    <row r="41" spans="1:84" ht="13.5" customHeight="1">
      <c r="A41" s="836"/>
      <c r="B41" s="469"/>
      <c r="C41" s="469"/>
      <c r="D41" s="469"/>
      <c r="E41" s="469"/>
      <c r="F41" s="469"/>
      <c r="G41" s="758"/>
      <c r="H41" s="836"/>
      <c r="I41" s="289"/>
      <c r="J41" s="289"/>
      <c r="K41" s="289"/>
      <c r="L41" s="289"/>
      <c r="M41" s="758"/>
      <c r="N41" s="709"/>
      <c r="O41" s="714"/>
      <c r="P41" s="714"/>
      <c r="Q41" s="714"/>
      <c r="R41" s="714"/>
      <c r="S41" s="714"/>
      <c r="T41" s="714"/>
      <c r="U41" s="709"/>
      <c r="V41" s="714"/>
      <c r="W41" s="714"/>
      <c r="X41" s="714"/>
      <c r="Y41" s="714"/>
      <c r="Z41" s="714"/>
      <c r="AA41" s="714"/>
      <c r="AB41" s="753"/>
      <c r="AC41" s="709"/>
      <c r="AD41" s="714"/>
      <c r="AE41" s="714"/>
      <c r="AF41" s="714"/>
      <c r="AG41" s="714"/>
      <c r="AH41" s="714"/>
      <c r="AI41" s="753"/>
      <c r="AJ41" s="709"/>
      <c r="AK41" s="714"/>
      <c r="AL41" s="714"/>
      <c r="AM41" s="714"/>
      <c r="AN41" s="714"/>
      <c r="AO41" s="753"/>
      <c r="AP41" s="361"/>
      <c r="AR41" s="1183"/>
      <c r="AS41" s="1188"/>
      <c r="AT41" s="1182" t="s">
        <v>270</v>
      </c>
      <c r="AU41" s="848"/>
      <c r="AV41" s="848"/>
      <c r="AW41" s="848"/>
      <c r="AX41" s="848"/>
      <c r="AY41" s="848"/>
      <c r="AZ41" s="865"/>
      <c r="BA41" s="707"/>
      <c r="BB41" s="586"/>
      <c r="BC41" s="586"/>
      <c r="BD41" s="586"/>
      <c r="BE41" s="586"/>
      <c r="BF41" s="586"/>
      <c r="BG41" s="586"/>
      <c r="BH41" s="586"/>
      <c r="BI41" s="586"/>
      <c r="BJ41" s="586"/>
      <c r="BK41" s="751"/>
      <c r="BM41" s="1182" t="s">
        <v>346</v>
      </c>
      <c r="BN41" s="848"/>
      <c r="BO41" s="848"/>
      <c r="BP41" s="848"/>
      <c r="BQ41" s="848"/>
      <c r="BR41" s="848"/>
      <c r="BS41" s="848"/>
      <c r="BT41" s="848"/>
      <c r="BU41" s="865"/>
      <c r="BV41" s="707"/>
      <c r="BW41" s="586"/>
      <c r="BX41" s="586"/>
      <c r="BY41" s="586"/>
      <c r="BZ41" s="586"/>
      <c r="CA41" s="586"/>
      <c r="CB41" s="586"/>
      <c r="CC41" s="586"/>
      <c r="CD41" s="586"/>
      <c r="CE41" s="586"/>
      <c r="CF41" s="751"/>
    </row>
    <row r="42" spans="1:84" ht="13.5" customHeight="1">
      <c r="A42" s="836"/>
      <c r="B42" s="469"/>
      <c r="C42" s="469"/>
      <c r="D42" s="469"/>
      <c r="E42" s="469"/>
      <c r="F42" s="469"/>
      <c r="G42" s="758"/>
      <c r="H42" s="836"/>
      <c r="I42" s="289"/>
      <c r="J42" s="289"/>
      <c r="K42" s="289"/>
      <c r="L42" s="289"/>
      <c r="M42" s="758"/>
      <c r="N42" s="909"/>
      <c r="O42" s="911"/>
      <c r="P42" s="911"/>
      <c r="Q42" s="911"/>
      <c r="R42" s="911"/>
      <c r="S42" s="911"/>
      <c r="T42" s="911"/>
      <c r="U42" s="909"/>
      <c r="V42" s="911"/>
      <c r="W42" s="911"/>
      <c r="X42" s="911"/>
      <c r="Y42" s="911"/>
      <c r="Z42" s="911"/>
      <c r="AA42" s="911"/>
      <c r="AB42" s="925"/>
      <c r="AC42" s="909"/>
      <c r="AD42" s="911"/>
      <c r="AE42" s="911"/>
      <c r="AF42" s="911"/>
      <c r="AG42" s="911"/>
      <c r="AH42" s="911"/>
      <c r="AI42" s="925"/>
      <c r="AJ42" s="909"/>
      <c r="AK42" s="911"/>
      <c r="AL42" s="911"/>
      <c r="AM42" s="911"/>
      <c r="AN42" s="911"/>
      <c r="AO42" s="925"/>
      <c r="AP42" s="361"/>
      <c r="AR42" s="860"/>
      <c r="AS42" s="327"/>
      <c r="AT42" s="860"/>
      <c r="AU42" s="327"/>
      <c r="AV42" s="327"/>
      <c r="AW42" s="327"/>
      <c r="AX42" s="327"/>
      <c r="AY42" s="327"/>
      <c r="AZ42" s="866"/>
      <c r="BA42" s="709"/>
      <c r="BB42" s="714"/>
      <c r="BC42" s="714"/>
      <c r="BD42" s="714"/>
      <c r="BE42" s="714"/>
      <c r="BF42" s="714"/>
      <c r="BG42" s="714"/>
      <c r="BH42" s="714"/>
      <c r="BI42" s="714"/>
      <c r="BJ42" s="714"/>
      <c r="BK42" s="753"/>
      <c r="BM42" s="1183"/>
      <c r="BN42" s="1188"/>
      <c r="BO42" s="1188"/>
      <c r="BP42" s="1188"/>
      <c r="BQ42" s="1188"/>
      <c r="BR42" s="1188"/>
      <c r="BS42" s="1188"/>
      <c r="BT42" s="1188"/>
      <c r="BU42" s="1203"/>
      <c r="BV42" s="708"/>
      <c r="BW42" s="414"/>
      <c r="BX42" s="414"/>
      <c r="BY42" s="414"/>
      <c r="BZ42" s="414"/>
      <c r="CA42" s="414"/>
      <c r="CB42" s="414"/>
      <c r="CC42" s="414"/>
      <c r="CD42" s="414"/>
      <c r="CE42" s="414"/>
      <c r="CF42" s="752"/>
    </row>
    <row r="43" spans="1:84" ht="13.5" customHeight="1">
      <c r="A43" s="837"/>
      <c r="B43" s="849"/>
      <c r="C43" s="849"/>
      <c r="D43" s="849"/>
      <c r="E43" s="849"/>
      <c r="F43" s="849"/>
      <c r="G43" s="864"/>
      <c r="H43" s="837"/>
      <c r="I43" s="338"/>
      <c r="J43" s="338"/>
      <c r="K43" s="338"/>
      <c r="L43" s="338"/>
      <c r="M43" s="864"/>
      <c r="N43" s="910"/>
      <c r="O43" s="912"/>
      <c r="P43" s="912"/>
      <c r="Q43" s="912"/>
      <c r="R43" s="912"/>
      <c r="S43" s="912"/>
      <c r="T43" s="912"/>
      <c r="U43" s="910"/>
      <c r="V43" s="912"/>
      <c r="W43" s="912"/>
      <c r="X43" s="912"/>
      <c r="Y43" s="912"/>
      <c r="Z43" s="912"/>
      <c r="AA43" s="912"/>
      <c r="AB43" s="926"/>
      <c r="AC43" s="910"/>
      <c r="AD43" s="912"/>
      <c r="AE43" s="912"/>
      <c r="AF43" s="912"/>
      <c r="AG43" s="912"/>
      <c r="AH43" s="912"/>
      <c r="AI43" s="926"/>
      <c r="AJ43" s="910"/>
      <c r="AK43" s="912"/>
      <c r="AL43" s="912"/>
      <c r="AM43" s="912"/>
      <c r="AN43" s="912"/>
      <c r="AO43" s="926"/>
      <c r="AP43" s="361"/>
      <c r="BM43" s="1183"/>
      <c r="BN43" s="1188"/>
      <c r="BO43" s="1182" t="s">
        <v>270</v>
      </c>
      <c r="BP43" s="848"/>
      <c r="BQ43" s="848"/>
      <c r="BR43" s="848"/>
      <c r="BS43" s="848"/>
      <c r="BT43" s="848"/>
      <c r="BU43" s="865"/>
      <c r="BV43" s="707"/>
      <c r="BW43" s="586"/>
      <c r="BX43" s="586"/>
      <c r="BY43" s="586"/>
      <c r="BZ43" s="586"/>
      <c r="CA43" s="586"/>
      <c r="CB43" s="586"/>
      <c r="CC43" s="586"/>
      <c r="CD43" s="586"/>
      <c r="CE43" s="586"/>
      <c r="CF43" s="751"/>
    </row>
    <row r="44" spans="1:84" ht="13.5" customHeight="1">
      <c r="A44" s="361"/>
      <c r="B44" s="852"/>
      <c r="C44" s="852"/>
      <c r="D44" s="852"/>
      <c r="E44" s="852"/>
      <c r="F44" s="852"/>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61"/>
      <c r="AK44" s="361"/>
      <c r="AL44" s="361"/>
      <c r="AM44" s="361"/>
      <c r="AN44" s="361"/>
      <c r="AO44" s="361"/>
      <c r="AP44" s="361"/>
      <c r="BM44" s="1183"/>
      <c r="BN44" s="1188"/>
      <c r="BO44" s="1183"/>
      <c r="BP44" s="1188"/>
      <c r="BQ44" s="1188"/>
      <c r="BR44" s="1188"/>
      <c r="BS44" s="1188"/>
      <c r="BT44" s="1188"/>
      <c r="BU44" s="1203"/>
      <c r="BV44" s="708"/>
      <c r="BW44" s="414"/>
      <c r="BX44" s="414"/>
      <c r="BY44" s="414"/>
      <c r="BZ44" s="414"/>
      <c r="CA44" s="414"/>
      <c r="CB44" s="414"/>
      <c r="CC44" s="414"/>
      <c r="CD44" s="414"/>
      <c r="CE44" s="414"/>
      <c r="CF44" s="752"/>
    </row>
    <row r="45" spans="1:84" ht="13.5" customHeight="1">
      <c r="A45" s="1182" t="s">
        <v>16</v>
      </c>
      <c r="B45" s="848"/>
      <c r="C45" s="848"/>
      <c r="D45" s="848"/>
      <c r="E45" s="848"/>
      <c r="F45" s="848"/>
      <c r="G45" s="848"/>
      <c r="H45" s="848"/>
      <c r="I45" s="865"/>
      <c r="J45" s="707"/>
      <c r="K45" s="586"/>
      <c r="L45" s="586"/>
      <c r="M45" s="586"/>
      <c r="N45" s="586"/>
      <c r="O45" s="586"/>
      <c r="P45" s="586"/>
      <c r="Q45" s="586"/>
      <c r="R45" s="586"/>
      <c r="S45" s="586"/>
      <c r="T45" s="751"/>
      <c r="V45" s="1182" t="s">
        <v>337</v>
      </c>
      <c r="W45" s="848"/>
      <c r="X45" s="848"/>
      <c r="Y45" s="848"/>
      <c r="Z45" s="848"/>
      <c r="AA45" s="848"/>
      <c r="AB45" s="848"/>
      <c r="AC45" s="848"/>
      <c r="AD45" s="865"/>
      <c r="AE45" s="707"/>
      <c r="AF45" s="586"/>
      <c r="AG45" s="586"/>
      <c r="AH45" s="586"/>
      <c r="AI45" s="586"/>
      <c r="AJ45" s="586"/>
      <c r="AK45" s="586"/>
      <c r="AL45" s="586"/>
      <c r="AM45" s="586"/>
      <c r="AN45" s="586"/>
      <c r="AO45" s="751"/>
      <c r="AP45" s="460"/>
      <c r="BM45" s="1183"/>
      <c r="BN45" s="1188"/>
      <c r="BO45" s="1182" t="s">
        <v>349</v>
      </c>
      <c r="BP45" s="848"/>
      <c r="BQ45" s="848"/>
      <c r="BR45" s="848"/>
      <c r="BS45" s="848"/>
      <c r="BT45" s="848"/>
      <c r="BU45" s="865"/>
      <c r="BV45" s="707"/>
      <c r="BW45" s="586"/>
      <c r="BX45" s="586"/>
      <c r="BY45" s="586"/>
      <c r="BZ45" s="586"/>
      <c r="CA45" s="586"/>
      <c r="CB45" s="586"/>
      <c r="CC45" s="586"/>
      <c r="CD45" s="586"/>
      <c r="CE45" s="586"/>
      <c r="CF45" s="751"/>
    </row>
    <row r="46" spans="1:84" ht="13.5" customHeight="1">
      <c r="A46" s="1183"/>
      <c r="B46" s="1188"/>
      <c r="C46" s="1188"/>
      <c r="D46" s="1188"/>
      <c r="E46" s="1188"/>
      <c r="F46" s="1188"/>
      <c r="G46" s="1188"/>
      <c r="H46" s="1188"/>
      <c r="I46" s="1203"/>
      <c r="J46" s="708"/>
      <c r="K46" s="414"/>
      <c r="L46" s="414"/>
      <c r="M46" s="414"/>
      <c r="N46" s="414"/>
      <c r="O46" s="414"/>
      <c r="P46" s="414"/>
      <c r="Q46" s="414"/>
      <c r="R46" s="414"/>
      <c r="S46" s="414"/>
      <c r="T46" s="752"/>
      <c r="V46" s="1183"/>
      <c r="W46" s="1188"/>
      <c r="X46" s="1188"/>
      <c r="Y46" s="1188"/>
      <c r="Z46" s="1188"/>
      <c r="AA46" s="1188"/>
      <c r="AB46" s="1188"/>
      <c r="AC46" s="1188"/>
      <c r="AD46" s="1203"/>
      <c r="AE46" s="708"/>
      <c r="AF46" s="414"/>
      <c r="AG46" s="414"/>
      <c r="AH46" s="414"/>
      <c r="AI46" s="414"/>
      <c r="AJ46" s="414"/>
      <c r="AK46" s="414"/>
      <c r="AL46" s="414"/>
      <c r="AM46" s="414"/>
      <c r="AN46" s="414"/>
      <c r="AO46" s="752"/>
      <c r="AP46" s="460"/>
      <c r="BM46" s="860"/>
      <c r="BN46" s="327"/>
      <c r="BO46" s="860"/>
      <c r="BP46" s="327"/>
      <c r="BQ46" s="327"/>
      <c r="BR46" s="327"/>
      <c r="BS46" s="327"/>
      <c r="BT46" s="327"/>
      <c r="BU46" s="866"/>
      <c r="BV46" s="709"/>
      <c r="BW46" s="714"/>
      <c r="BX46" s="714"/>
      <c r="BY46" s="714"/>
      <c r="BZ46" s="714"/>
      <c r="CA46" s="714"/>
      <c r="CB46" s="714"/>
      <c r="CC46" s="714"/>
      <c r="CD46" s="714"/>
      <c r="CE46" s="714"/>
      <c r="CF46" s="753"/>
    </row>
    <row r="47" spans="1:84" ht="13.5" customHeight="1">
      <c r="A47" s="1183"/>
      <c r="B47" s="1188"/>
      <c r="C47" s="950" t="s">
        <v>340</v>
      </c>
      <c r="D47" s="842"/>
      <c r="E47" s="842"/>
      <c r="F47" s="842"/>
      <c r="G47" s="842"/>
      <c r="H47" s="842"/>
      <c r="I47" s="967"/>
      <c r="J47" s="707"/>
      <c r="K47" s="586"/>
      <c r="L47" s="586"/>
      <c r="M47" s="586"/>
      <c r="N47" s="586"/>
      <c r="O47" s="586"/>
      <c r="P47" s="586"/>
      <c r="Q47" s="586"/>
      <c r="R47" s="586"/>
      <c r="S47" s="586"/>
      <c r="T47" s="751"/>
      <c r="V47" s="1182" t="s">
        <v>5</v>
      </c>
      <c r="W47" s="848"/>
      <c r="X47" s="848"/>
      <c r="Y47" s="848"/>
      <c r="Z47" s="848"/>
      <c r="AA47" s="848"/>
      <c r="AB47" s="848"/>
      <c r="AC47" s="848"/>
      <c r="AD47" s="865"/>
      <c r="AE47" s="707"/>
      <c r="AF47" s="586"/>
      <c r="AG47" s="586"/>
      <c r="AH47" s="586"/>
      <c r="AI47" s="586"/>
      <c r="AJ47" s="586"/>
      <c r="AK47" s="586"/>
      <c r="AL47" s="586"/>
      <c r="AM47" s="586"/>
      <c r="AN47" s="586"/>
      <c r="AO47" s="751"/>
      <c r="AP47" s="460"/>
    </row>
    <row r="48" spans="1:84" ht="13.5" customHeight="1">
      <c r="A48" s="1183"/>
      <c r="B48" s="1188"/>
      <c r="C48" s="951"/>
      <c r="D48" s="852"/>
      <c r="E48" s="852"/>
      <c r="F48" s="852"/>
      <c r="G48" s="852"/>
      <c r="H48" s="852"/>
      <c r="I48" s="968"/>
      <c r="J48" s="708"/>
      <c r="K48" s="414"/>
      <c r="L48" s="414"/>
      <c r="M48" s="414"/>
      <c r="N48" s="414"/>
      <c r="O48" s="414"/>
      <c r="P48" s="414"/>
      <c r="Q48" s="414"/>
      <c r="R48" s="414"/>
      <c r="S48" s="414"/>
      <c r="T48" s="752"/>
      <c r="V48" s="1183"/>
      <c r="W48" s="1188"/>
      <c r="X48" s="1188"/>
      <c r="Y48" s="1188"/>
      <c r="Z48" s="1188"/>
      <c r="AA48" s="1188"/>
      <c r="AB48" s="1188"/>
      <c r="AC48" s="1188"/>
      <c r="AD48" s="1203"/>
      <c r="AE48" s="708"/>
      <c r="AF48" s="414"/>
      <c r="AG48" s="414"/>
      <c r="AH48" s="414"/>
      <c r="AI48" s="414"/>
      <c r="AJ48" s="414"/>
      <c r="AK48" s="414"/>
      <c r="AL48" s="414"/>
      <c r="AM48" s="414"/>
      <c r="AN48" s="414"/>
      <c r="AO48" s="752"/>
      <c r="AP48" s="460"/>
    </row>
    <row r="49" spans="1:84" ht="13.5" customHeight="1">
      <c r="A49" s="1182" t="s">
        <v>335</v>
      </c>
      <c r="B49" s="848"/>
      <c r="C49" s="848"/>
      <c r="D49" s="848"/>
      <c r="E49" s="848"/>
      <c r="F49" s="848"/>
      <c r="G49" s="848"/>
      <c r="H49" s="848"/>
      <c r="I49" s="865"/>
      <c r="J49" s="707"/>
      <c r="K49" s="586"/>
      <c r="L49" s="586"/>
      <c r="M49" s="586"/>
      <c r="N49" s="586"/>
      <c r="O49" s="586"/>
      <c r="P49" s="586"/>
      <c r="Q49" s="586"/>
      <c r="R49" s="586"/>
      <c r="S49" s="586"/>
      <c r="T49" s="751"/>
      <c r="V49" s="1182" t="s">
        <v>344</v>
      </c>
      <c r="W49" s="848"/>
      <c r="X49" s="848"/>
      <c r="Y49" s="848"/>
      <c r="Z49" s="848"/>
      <c r="AA49" s="848"/>
      <c r="AB49" s="848"/>
      <c r="AC49" s="848"/>
      <c r="AD49" s="865"/>
      <c r="AE49" s="707"/>
      <c r="AF49" s="586"/>
      <c r="AG49" s="586"/>
      <c r="AH49" s="586"/>
      <c r="AI49" s="586"/>
      <c r="AJ49" s="586"/>
      <c r="AK49" s="586"/>
      <c r="AL49" s="586"/>
      <c r="AM49" s="586"/>
      <c r="AN49" s="586"/>
      <c r="AO49" s="751"/>
      <c r="AP49" s="460"/>
      <c r="AR49" s="1184" t="s">
        <v>1010</v>
      </c>
      <c r="AS49" s="1189"/>
      <c r="AT49" s="1189"/>
      <c r="AU49" s="1189"/>
      <c r="AV49" s="1189"/>
      <c r="AW49" s="1189"/>
      <c r="AX49" s="1189"/>
      <c r="AY49" s="1197"/>
      <c r="AZ49" s="1184" t="s">
        <v>990</v>
      </c>
      <c r="BA49" s="1189"/>
      <c r="BB49" s="1189"/>
      <c r="BC49" s="1189"/>
      <c r="BD49" s="1189"/>
      <c r="BE49" s="1189"/>
      <c r="BF49" s="1197"/>
      <c r="BG49" s="1184" t="s">
        <v>675</v>
      </c>
      <c r="BH49" s="1189"/>
      <c r="BI49" s="1189"/>
      <c r="BJ49" s="1189"/>
      <c r="BK49" s="1189"/>
      <c r="BL49" s="1189"/>
      <c r="BM49" s="1197"/>
      <c r="BN49" s="1184" t="s">
        <v>990</v>
      </c>
      <c r="BO49" s="1189"/>
      <c r="BP49" s="1189"/>
      <c r="BQ49" s="1189"/>
      <c r="BR49" s="1189"/>
      <c r="BS49" s="1189"/>
      <c r="BT49" s="1197"/>
      <c r="BU49" s="1184" t="s">
        <v>3</v>
      </c>
      <c r="BV49" s="1189"/>
      <c r="BW49" s="1189"/>
      <c r="BX49" s="1189"/>
      <c r="BY49" s="1189"/>
      <c r="BZ49" s="1197"/>
      <c r="CA49" s="1184" t="s">
        <v>990</v>
      </c>
      <c r="CB49" s="1189"/>
      <c r="CC49" s="1189"/>
      <c r="CD49" s="1189"/>
      <c r="CE49" s="1189"/>
      <c r="CF49" s="1197"/>
    </row>
    <row r="50" spans="1:84" ht="13.5" customHeight="1">
      <c r="A50" s="1183"/>
      <c r="B50" s="1188"/>
      <c r="C50" s="1188"/>
      <c r="D50" s="1188"/>
      <c r="E50" s="1188"/>
      <c r="F50" s="1188"/>
      <c r="G50" s="1188"/>
      <c r="H50" s="1188"/>
      <c r="I50" s="1203"/>
      <c r="J50" s="708"/>
      <c r="K50" s="414"/>
      <c r="L50" s="414"/>
      <c r="M50" s="414"/>
      <c r="N50" s="414"/>
      <c r="O50" s="414"/>
      <c r="P50" s="414"/>
      <c r="Q50" s="414"/>
      <c r="R50" s="414"/>
      <c r="S50" s="414"/>
      <c r="T50" s="752"/>
      <c r="V50" s="1183"/>
      <c r="W50" s="1188"/>
      <c r="X50" s="1188"/>
      <c r="Y50" s="1188"/>
      <c r="Z50" s="1188"/>
      <c r="AA50" s="1188"/>
      <c r="AB50" s="1188"/>
      <c r="AC50" s="1188"/>
      <c r="AD50" s="1203"/>
      <c r="AE50" s="708"/>
      <c r="AF50" s="414"/>
      <c r="AG50" s="414"/>
      <c r="AH50" s="414"/>
      <c r="AI50" s="414"/>
      <c r="AJ50" s="414"/>
      <c r="AK50" s="414"/>
      <c r="AL50" s="414"/>
      <c r="AM50" s="414"/>
      <c r="AN50" s="414"/>
      <c r="AO50" s="752"/>
      <c r="AP50" s="460"/>
      <c r="AR50" s="1185"/>
      <c r="AS50" s="1190"/>
      <c r="AT50" s="1190"/>
      <c r="AU50" s="1190"/>
      <c r="AV50" s="1190"/>
      <c r="AW50" s="1190"/>
      <c r="AX50" s="1190"/>
      <c r="AY50" s="1198"/>
      <c r="AZ50" s="1185"/>
      <c r="BA50" s="1190"/>
      <c r="BB50" s="1190"/>
      <c r="BC50" s="1190"/>
      <c r="BD50" s="1190"/>
      <c r="BE50" s="1190"/>
      <c r="BF50" s="1198"/>
      <c r="BG50" s="1185"/>
      <c r="BH50" s="1190"/>
      <c r="BI50" s="1190"/>
      <c r="BJ50" s="1190"/>
      <c r="BK50" s="1190"/>
      <c r="BL50" s="1190"/>
      <c r="BM50" s="1198"/>
      <c r="BN50" s="1185"/>
      <c r="BO50" s="1190"/>
      <c r="BP50" s="1190"/>
      <c r="BQ50" s="1190"/>
      <c r="BR50" s="1190"/>
      <c r="BS50" s="1190"/>
      <c r="BT50" s="1198"/>
      <c r="BU50" s="1185"/>
      <c r="BV50" s="1190"/>
      <c r="BW50" s="1190"/>
      <c r="BX50" s="1190"/>
      <c r="BY50" s="1190"/>
      <c r="BZ50" s="1198"/>
      <c r="CA50" s="1185"/>
      <c r="CB50" s="1190"/>
      <c r="CC50" s="1190"/>
      <c r="CD50" s="1190"/>
      <c r="CE50" s="1190"/>
      <c r="CF50" s="1198"/>
    </row>
    <row r="51" spans="1:84" ht="13.5" customHeight="1">
      <c r="A51" s="1183"/>
      <c r="B51" s="1188"/>
      <c r="C51" s="950" t="s">
        <v>340</v>
      </c>
      <c r="D51" s="842"/>
      <c r="E51" s="842"/>
      <c r="F51" s="842"/>
      <c r="G51" s="842"/>
      <c r="H51" s="842"/>
      <c r="I51" s="967"/>
      <c r="J51" s="707"/>
      <c r="K51" s="586"/>
      <c r="L51" s="586"/>
      <c r="M51" s="586"/>
      <c r="N51" s="586"/>
      <c r="O51" s="586"/>
      <c r="P51" s="586"/>
      <c r="Q51" s="586"/>
      <c r="R51" s="586"/>
      <c r="S51" s="586"/>
      <c r="T51" s="751"/>
      <c r="V51" s="1182" t="s">
        <v>346</v>
      </c>
      <c r="W51" s="848"/>
      <c r="X51" s="848"/>
      <c r="Y51" s="848"/>
      <c r="Z51" s="848"/>
      <c r="AA51" s="848"/>
      <c r="AB51" s="848"/>
      <c r="AC51" s="848"/>
      <c r="AD51" s="865"/>
      <c r="AE51" s="707"/>
      <c r="AF51" s="586"/>
      <c r="AG51" s="586"/>
      <c r="AH51" s="586"/>
      <c r="AI51" s="586"/>
      <c r="AJ51" s="586"/>
      <c r="AK51" s="586"/>
      <c r="AL51" s="586"/>
      <c r="AM51" s="586"/>
      <c r="AN51" s="586"/>
      <c r="AO51" s="751"/>
      <c r="AP51" s="460"/>
      <c r="AR51" s="1186"/>
      <c r="AS51" s="1191"/>
      <c r="AT51" s="1191"/>
      <c r="AU51" s="1191"/>
      <c r="AV51" s="1191"/>
      <c r="AW51" s="1191"/>
      <c r="AX51" s="1191"/>
      <c r="AY51" s="1199"/>
      <c r="AZ51" s="1186"/>
      <c r="BA51" s="1191"/>
      <c r="BB51" s="1191"/>
      <c r="BC51" s="1191"/>
      <c r="BD51" s="1191"/>
      <c r="BE51" s="1191"/>
      <c r="BF51" s="1199"/>
      <c r="BG51" s="1186"/>
      <c r="BH51" s="1191"/>
      <c r="BI51" s="1191"/>
      <c r="BJ51" s="1191"/>
      <c r="BK51" s="1191"/>
      <c r="BL51" s="1191"/>
      <c r="BM51" s="1199"/>
      <c r="BN51" s="1186"/>
      <c r="BO51" s="1191"/>
      <c r="BP51" s="1191"/>
      <c r="BQ51" s="1191"/>
      <c r="BR51" s="1191"/>
      <c r="BS51" s="1191"/>
      <c r="BT51" s="1199"/>
      <c r="BU51" s="1186"/>
      <c r="BV51" s="1191"/>
      <c r="BW51" s="1191"/>
      <c r="BX51" s="1191"/>
      <c r="BY51" s="1191"/>
      <c r="BZ51" s="1199"/>
      <c r="CA51" s="1186"/>
      <c r="CB51" s="1191"/>
      <c r="CC51" s="1191"/>
      <c r="CD51" s="1191"/>
      <c r="CE51" s="1191"/>
      <c r="CF51" s="1199"/>
    </row>
    <row r="52" spans="1:84" ht="13.5" customHeight="1">
      <c r="A52" s="1183"/>
      <c r="B52" s="1188"/>
      <c r="C52" s="951"/>
      <c r="D52" s="852"/>
      <c r="E52" s="852"/>
      <c r="F52" s="852"/>
      <c r="G52" s="852"/>
      <c r="H52" s="852"/>
      <c r="I52" s="968"/>
      <c r="J52" s="708"/>
      <c r="K52" s="414"/>
      <c r="L52" s="414"/>
      <c r="M52" s="414"/>
      <c r="N52" s="414"/>
      <c r="O52" s="414"/>
      <c r="P52" s="414"/>
      <c r="Q52" s="414"/>
      <c r="R52" s="414"/>
      <c r="S52" s="414"/>
      <c r="T52" s="752"/>
      <c r="V52" s="1183"/>
      <c r="W52" s="1188"/>
      <c r="X52" s="1188"/>
      <c r="Y52" s="1188"/>
      <c r="Z52" s="1188"/>
      <c r="AA52" s="1188"/>
      <c r="AB52" s="1188"/>
      <c r="AC52" s="1188"/>
      <c r="AD52" s="1203"/>
      <c r="AE52" s="708"/>
      <c r="AF52" s="414"/>
      <c r="AG52" s="414"/>
      <c r="AH52" s="414"/>
      <c r="AI52" s="414"/>
      <c r="AJ52" s="414"/>
      <c r="AK52" s="414"/>
      <c r="AL52" s="414"/>
      <c r="AM52" s="414"/>
      <c r="AN52" s="414"/>
      <c r="AO52" s="752"/>
      <c r="AP52" s="460"/>
    </row>
    <row r="53" spans="1:84" ht="13.5" customHeight="1">
      <c r="A53" s="1182" t="s">
        <v>342</v>
      </c>
      <c r="B53" s="848"/>
      <c r="C53" s="848"/>
      <c r="D53" s="848"/>
      <c r="E53" s="848"/>
      <c r="F53" s="848"/>
      <c r="G53" s="848"/>
      <c r="H53" s="848"/>
      <c r="I53" s="865"/>
      <c r="J53" s="1204" t="s">
        <v>453</v>
      </c>
      <c r="K53" s="853"/>
      <c r="L53" s="853"/>
      <c r="M53" s="881"/>
      <c r="N53" s="881"/>
      <c r="O53" s="881"/>
      <c r="P53" s="881"/>
      <c r="Q53" s="881"/>
      <c r="R53" s="881"/>
      <c r="S53" s="881"/>
      <c r="T53" s="919"/>
      <c r="V53" s="1183"/>
      <c r="W53" s="1188"/>
      <c r="X53" s="1182" t="s">
        <v>270</v>
      </c>
      <c r="Y53" s="848"/>
      <c r="Z53" s="848"/>
      <c r="AA53" s="848"/>
      <c r="AB53" s="848"/>
      <c r="AC53" s="848"/>
      <c r="AD53" s="865"/>
      <c r="AE53" s="707"/>
      <c r="AF53" s="586"/>
      <c r="AG53" s="586"/>
      <c r="AH53" s="586"/>
      <c r="AI53" s="586"/>
      <c r="AJ53" s="586"/>
      <c r="AK53" s="586"/>
      <c r="AL53" s="586"/>
      <c r="AM53" s="586"/>
      <c r="AN53" s="586"/>
      <c r="AO53" s="751"/>
      <c r="AP53" s="460"/>
    </row>
    <row r="54" spans="1:84" ht="13.5" customHeight="1">
      <c r="A54" s="1183"/>
      <c r="B54" s="1188"/>
      <c r="C54" s="1188"/>
      <c r="D54" s="1188"/>
      <c r="E54" s="1188"/>
      <c r="F54" s="1188"/>
      <c r="G54" s="1188"/>
      <c r="H54" s="1188"/>
      <c r="I54" s="1203"/>
      <c r="J54" s="1205"/>
      <c r="K54" s="854"/>
      <c r="L54" s="854"/>
      <c r="M54" s="554"/>
      <c r="N54" s="554"/>
      <c r="O54" s="554"/>
      <c r="P54" s="554"/>
      <c r="Q54" s="554"/>
      <c r="R54" s="554"/>
      <c r="S54" s="554"/>
      <c r="T54" s="920"/>
      <c r="V54" s="1183"/>
      <c r="W54" s="1188"/>
      <c r="X54" s="1183"/>
      <c r="Y54" s="1188"/>
      <c r="Z54" s="1188"/>
      <c r="AA54" s="1188"/>
      <c r="AB54" s="1188"/>
      <c r="AC54" s="1188"/>
      <c r="AD54" s="1203"/>
      <c r="AE54" s="708"/>
      <c r="AF54" s="414"/>
      <c r="AG54" s="414"/>
      <c r="AH54" s="414"/>
      <c r="AI54" s="414"/>
      <c r="AJ54" s="414"/>
      <c r="AK54" s="414"/>
      <c r="AL54" s="414"/>
      <c r="AM54" s="414"/>
      <c r="AN54" s="414"/>
      <c r="AO54" s="752"/>
      <c r="AP54" s="460"/>
    </row>
    <row r="55" spans="1:84" ht="13.5" customHeight="1">
      <c r="A55" s="1183"/>
      <c r="B55" s="1188"/>
      <c r="C55" s="1182" t="s">
        <v>270</v>
      </c>
      <c r="D55" s="848"/>
      <c r="E55" s="848"/>
      <c r="F55" s="848"/>
      <c r="G55" s="848"/>
      <c r="H55" s="848"/>
      <c r="I55" s="865"/>
      <c r="J55" s="707"/>
      <c r="K55" s="586"/>
      <c r="L55" s="586"/>
      <c r="M55" s="586"/>
      <c r="N55" s="586"/>
      <c r="O55" s="586"/>
      <c r="P55" s="586"/>
      <c r="Q55" s="586"/>
      <c r="R55" s="586"/>
      <c r="S55" s="586"/>
      <c r="T55" s="751"/>
      <c r="V55" s="1183"/>
      <c r="W55" s="1188"/>
      <c r="X55" s="1182" t="s">
        <v>349</v>
      </c>
      <c r="Y55" s="848"/>
      <c r="Z55" s="848"/>
      <c r="AA55" s="848"/>
      <c r="AB55" s="848"/>
      <c r="AC55" s="848"/>
      <c r="AD55" s="865"/>
      <c r="AE55" s="707"/>
      <c r="AF55" s="586"/>
      <c r="AG55" s="586"/>
      <c r="AH55" s="586"/>
      <c r="AI55" s="586"/>
      <c r="AJ55" s="586"/>
      <c r="AK55" s="586"/>
      <c r="AL55" s="586"/>
      <c r="AM55" s="586"/>
      <c r="AN55" s="586"/>
      <c r="AO55" s="751"/>
      <c r="AP55" s="460"/>
      <c r="AR55" s="1218"/>
      <c r="AS55" s="1218"/>
      <c r="AT55" s="1218"/>
      <c r="AU55" s="1218"/>
      <c r="AV55" s="1218"/>
      <c r="AW55" s="1218"/>
      <c r="AX55" s="1218"/>
      <c r="AY55" s="1218"/>
      <c r="AZ55" s="1218"/>
      <c r="BA55" s="1218"/>
      <c r="BB55" s="1218"/>
      <c r="BC55" s="1218"/>
      <c r="BD55" s="1218"/>
      <c r="BE55" s="1218"/>
      <c r="BF55" s="1218"/>
      <c r="BG55" s="1218"/>
      <c r="BH55" s="1218"/>
      <c r="BI55" s="1218"/>
      <c r="BJ55" s="1218"/>
      <c r="BK55" s="1218"/>
      <c r="BL55" s="1218"/>
      <c r="BM55" s="1218"/>
      <c r="BN55" s="1218"/>
      <c r="BO55" s="1218"/>
      <c r="BP55" s="1218"/>
      <c r="BQ55" s="1218"/>
      <c r="BR55" s="1218"/>
      <c r="BS55" s="1218"/>
      <c r="BT55" s="1218"/>
      <c r="BU55" s="1218"/>
      <c r="BV55" s="1218"/>
      <c r="BW55" s="1218"/>
      <c r="BX55" s="1218"/>
      <c r="BY55" s="1218"/>
      <c r="BZ55" s="1218"/>
      <c r="CA55" s="1218"/>
      <c r="CB55" s="1218"/>
      <c r="CC55" s="1218"/>
      <c r="CD55" s="1218"/>
      <c r="CE55" s="1218"/>
      <c r="CF55" s="1218"/>
    </row>
    <row r="56" spans="1:84" ht="13.5" customHeight="1">
      <c r="A56" s="860"/>
      <c r="B56" s="327"/>
      <c r="C56" s="860"/>
      <c r="D56" s="327"/>
      <c r="E56" s="327"/>
      <c r="F56" s="327"/>
      <c r="G56" s="327"/>
      <c r="H56" s="327"/>
      <c r="I56" s="866"/>
      <c r="J56" s="709"/>
      <c r="K56" s="714"/>
      <c r="L56" s="714"/>
      <c r="M56" s="714"/>
      <c r="N56" s="714"/>
      <c r="O56" s="714"/>
      <c r="P56" s="714"/>
      <c r="Q56" s="714"/>
      <c r="R56" s="714"/>
      <c r="S56" s="714"/>
      <c r="T56" s="753"/>
      <c r="V56" s="860"/>
      <c r="W56" s="327"/>
      <c r="X56" s="860"/>
      <c r="Y56" s="327"/>
      <c r="Z56" s="327"/>
      <c r="AA56" s="327"/>
      <c r="AB56" s="327"/>
      <c r="AC56" s="327"/>
      <c r="AD56" s="866"/>
      <c r="AE56" s="709"/>
      <c r="AF56" s="714"/>
      <c r="AG56" s="714"/>
      <c r="AH56" s="714"/>
      <c r="AI56" s="714"/>
      <c r="AJ56" s="714"/>
      <c r="AK56" s="714"/>
      <c r="AL56" s="714"/>
      <c r="AM56" s="714"/>
      <c r="AN56" s="714"/>
      <c r="AO56" s="753"/>
      <c r="AP56" s="460"/>
      <c r="AR56" s="1218"/>
      <c r="AS56" s="1218"/>
      <c r="AT56" s="1218"/>
      <c r="AU56" s="1218"/>
      <c r="AV56" s="1218"/>
      <c r="AW56" s="1218"/>
      <c r="AX56" s="1218"/>
      <c r="AY56" s="1218"/>
      <c r="AZ56" s="1218"/>
      <c r="BA56" s="1218"/>
      <c r="BB56" s="1218"/>
      <c r="BC56" s="1218"/>
      <c r="BD56" s="1218"/>
      <c r="BE56" s="1218"/>
      <c r="BF56" s="1218"/>
      <c r="BG56" s="1218"/>
      <c r="BH56" s="1218"/>
      <c r="BI56" s="1218"/>
      <c r="BJ56" s="1218"/>
      <c r="BK56" s="1218"/>
      <c r="BL56" s="1218"/>
      <c r="BM56" s="1218"/>
      <c r="BN56" s="1218"/>
      <c r="BO56" s="1218"/>
      <c r="BP56" s="1218"/>
      <c r="BQ56" s="1218"/>
      <c r="BR56" s="1218"/>
      <c r="BS56" s="1218"/>
      <c r="BT56" s="1218"/>
      <c r="BU56" s="1218"/>
      <c r="BV56" s="1218"/>
      <c r="BW56" s="1218"/>
      <c r="BX56" s="1218"/>
      <c r="BY56" s="1218"/>
      <c r="BZ56" s="1218"/>
      <c r="CA56" s="1218"/>
      <c r="CB56" s="1218"/>
      <c r="CC56" s="1218"/>
      <c r="CD56" s="1218"/>
      <c r="CE56" s="1218"/>
      <c r="CF56" s="1218"/>
    </row>
    <row r="57" spans="1:84" ht="13.5" customHeight="1">
      <c r="A57" s="361"/>
      <c r="B57" s="361"/>
      <c r="C57" s="863"/>
      <c r="D57" s="863"/>
      <c r="E57" s="863"/>
      <c r="F57" s="863"/>
      <c r="G57" s="863"/>
      <c r="H57" s="361"/>
      <c r="I57" s="361"/>
      <c r="J57" s="361"/>
      <c r="K57" s="361"/>
      <c r="L57" s="361"/>
      <c r="M57" s="361"/>
      <c r="N57" s="361"/>
      <c r="O57" s="361"/>
      <c r="P57" s="361"/>
      <c r="Q57" s="361"/>
      <c r="R57" s="361"/>
      <c r="S57" s="361"/>
      <c r="T57" s="361"/>
      <c r="U57" s="361"/>
      <c r="V57" s="361"/>
      <c r="W57" s="361"/>
      <c r="X57" s="863"/>
      <c r="Y57" s="863"/>
      <c r="Z57" s="863"/>
      <c r="AA57" s="863"/>
      <c r="AB57" s="863"/>
      <c r="AC57" s="361"/>
      <c r="AD57" s="361"/>
      <c r="AE57" s="361"/>
      <c r="AF57" s="361"/>
      <c r="AG57" s="361"/>
      <c r="AH57" s="361"/>
      <c r="AI57" s="361"/>
      <c r="AJ57" s="361"/>
      <c r="AK57" s="361"/>
      <c r="AL57" s="361"/>
      <c r="AM57" s="361"/>
      <c r="AN57" s="361"/>
      <c r="AO57" s="361"/>
      <c r="AP57" s="460"/>
      <c r="AR57" s="1218"/>
      <c r="AS57" s="1219" t="s">
        <v>657</v>
      </c>
      <c r="AT57" s="1219"/>
      <c r="AU57" s="1219"/>
      <c r="AV57" s="1219"/>
      <c r="AW57" s="1219"/>
      <c r="AX57" s="1219"/>
      <c r="AY57" s="1219"/>
      <c r="AZ57" s="1219"/>
      <c r="BA57" s="1219"/>
      <c r="BB57" s="1219"/>
      <c r="BC57" s="1219"/>
      <c r="BD57" s="1219"/>
      <c r="BE57" s="1219"/>
      <c r="BF57" s="1219"/>
      <c r="BG57" s="1219"/>
      <c r="BH57" s="1219"/>
      <c r="BI57" s="1219"/>
      <c r="BJ57" s="1219"/>
      <c r="BK57" s="1219"/>
      <c r="BL57" s="1219"/>
      <c r="BM57" s="1219"/>
      <c r="BN57" s="1219"/>
      <c r="BO57" s="1219"/>
      <c r="BP57" s="1219"/>
      <c r="BQ57" s="1219"/>
      <c r="BR57" s="1219"/>
      <c r="BS57" s="1219"/>
      <c r="BT57" s="1219"/>
      <c r="BU57" s="1219"/>
      <c r="BV57" s="1219"/>
      <c r="BW57" s="1219"/>
      <c r="BX57" s="1219"/>
      <c r="BY57" s="1219"/>
      <c r="BZ57" s="1219"/>
      <c r="CA57" s="1219"/>
      <c r="CB57" s="1219"/>
      <c r="CC57" s="1219"/>
      <c r="CD57" s="1219"/>
      <c r="CE57" s="1219"/>
      <c r="CF57" s="1219"/>
    </row>
    <row r="58" spans="1:84" ht="13.5" customHeight="1">
      <c r="A58" s="1184" t="s">
        <v>1010</v>
      </c>
      <c r="B58" s="1189"/>
      <c r="C58" s="1189"/>
      <c r="D58" s="1189"/>
      <c r="E58" s="1189"/>
      <c r="F58" s="1189"/>
      <c r="G58" s="1189"/>
      <c r="H58" s="1197"/>
      <c r="I58" s="1184" t="s">
        <v>990</v>
      </c>
      <c r="J58" s="1189"/>
      <c r="K58" s="1189"/>
      <c r="L58" s="1189"/>
      <c r="M58" s="1189"/>
      <c r="N58" s="1189"/>
      <c r="O58" s="1197"/>
      <c r="P58" s="1184" t="s">
        <v>675</v>
      </c>
      <c r="Q58" s="1189"/>
      <c r="R58" s="1189"/>
      <c r="S58" s="1189"/>
      <c r="T58" s="1189"/>
      <c r="U58" s="1189"/>
      <c r="V58" s="1197"/>
      <c r="W58" s="1184" t="s">
        <v>990</v>
      </c>
      <c r="X58" s="1189"/>
      <c r="Y58" s="1189"/>
      <c r="Z58" s="1189"/>
      <c r="AA58" s="1189"/>
      <c r="AB58" s="1189"/>
      <c r="AC58" s="1197"/>
      <c r="AD58" s="1184" t="s">
        <v>3</v>
      </c>
      <c r="AE58" s="1189"/>
      <c r="AF58" s="1189"/>
      <c r="AG58" s="1189"/>
      <c r="AH58" s="1189"/>
      <c r="AI58" s="1197"/>
      <c r="AJ58" s="1184" t="s">
        <v>990</v>
      </c>
      <c r="AK58" s="1189"/>
      <c r="AL58" s="1189"/>
      <c r="AM58" s="1189"/>
      <c r="AN58" s="1189"/>
      <c r="AO58" s="1197"/>
      <c r="AP58" s="460"/>
      <c r="AR58" s="1218"/>
      <c r="AS58" s="1219"/>
      <c r="AT58" s="1219"/>
      <c r="AU58" s="1219"/>
      <c r="AV58" s="1219"/>
      <c r="AW58" s="1219"/>
      <c r="AX58" s="1219"/>
      <c r="AY58" s="1219"/>
      <c r="AZ58" s="1219"/>
      <c r="BA58" s="1219"/>
      <c r="BB58" s="1219"/>
      <c r="BC58" s="1219"/>
      <c r="BD58" s="1219"/>
      <c r="BE58" s="1219"/>
      <c r="BF58" s="1219"/>
      <c r="BG58" s="1219"/>
      <c r="BH58" s="1219"/>
      <c r="BI58" s="1219"/>
      <c r="BJ58" s="1219"/>
      <c r="BK58" s="1219"/>
      <c r="BL58" s="1219"/>
      <c r="BM58" s="1219"/>
      <c r="BN58" s="1219"/>
      <c r="BO58" s="1219"/>
      <c r="BP58" s="1219"/>
      <c r="BQ58" s="1219"/>
      <c r="BR58" s="1219"/>
      <c r="BS58" s="1219"/>
      <c r="BT58" s="1219"/>
      <c r="BU58" s="1219"/>
      <c r="BV58" s="1219"/>
      <c r="BW58" s="1219"/>
      <c r="BX58" s="1219"/>
      <c r="BY58" s="1219"/>
      <c r="BZ58" s="1219"/>
      <c r="CA58" s="1219"/>
      <c r="CB58" s="1219"/>
      <c r="CC58" s="1219"/>
      <c r="CD58" s="1219"/>
      <c r="CE58" s="1219"/>
      <c r="CF58" s="1219"/>
    </row>
    <row r="59" spans="1:84" ht="13.5" customHeight="1">
      <c r="A59" s="1185"/>
      <c r="B59" s="1190"/>
      <c r="C59" s="1190"/>
      <c r="D59" s="1190"/>
      <c r="E59" s="1190"/>
      <c r="F59" s="1190"/>
      <c r="G59" s="1190"/>
      <c r="H59" s="1198"/>
      <c r="I59" s="1185"/>
      <c r="J59" s="1190"/>
      <c r="K59" s="1190"/>
      <c r="L59" s="1190"/>
      <c r="M59" s="1190"/>
      <c r="N59" s="1190"/>
      <c r="O59" s="1198"/>
      <c r="P59" s="1185"/>
      <c r="Q59" s="1190"/>
      <c r="R59" s="1190"/>
      <c r="S59" s="1190"/>
      <c r="T59" s="1190"/>
      <c r="U59" s="1190"/>
      <c r="V59" s="1198"/>
      <c r="W59" s="1185"/>
      <c r="X59" s="1190"/>
      <c r="Y59" s="1190"/>
      <c r="Z59" s="1190"/>
      <c r="AA59" s="1190"/>
      <c r="AB59" s="1190"/>
      <c r="AC59" s="1198"/>
      <c r="AD59" s="1185"/>
      <c r="AE59" s="1190"/>
      <c r="AF59" s="1190"/>
      <c r="AG59" s="1190"/>
      <c r="AH59" s="1190"/>
      <c r="AI59" s="1198"/>
      <c r="AJ59" s="1185"/>
      <c r="AK59" s="1190"/>
      <c r="AL59" s="1190"/>
      <c r="AM59" s="1190"/>
      <c r="AN59" s="1190"/>
      <c r="AO59" s="1198"/>
      <c r="AP59" s="460"/>
      <c r="AR59" s="1218"/>
      <c r="AS59" s="1219"/>
      <c r="AT59" s="1219"/>
      <c r="AU59" s="1219"/>
      <c r="AV59" s="1219"/>
      <c r="AW59" s="1219"/>
      <c r="AX59" s="1219"/>
      <c r="AY59" s="1219"/>
      <c r="AZ59" s="1219"/>
      <c r="BA59" s="1219"/>
      <c r="BB59" s="1219"/>
      <c r="BC59" s="1219"/>
      <c r="BD59" s="1219"/>
      <c r="BE59" s="1219"/>
      <c r="BF59" s="1219"/>
      <c r="BG59" s="1219"/>
      <c r="BH59" s="1219"/>
      <c r="BI59" s="1219"/>
      <c r="BJ59" s="1219"/>
      <c r="BK59" s="1219"/>
      <c r="BL59" s="1219"/>
      <c r="BM59" s="1219"/>
      <c r="BN59" s="1219"/>
      <c r="BO59" s="1219"/>
      <c r="BP59" s="1219"/>
      <c r="BQ59" s="1219"/>
      <c r="BR59" s="1219"/>
      <c r="BS59" s="1219"/>
      <c r="BT59" s="1219"/>
      <c r="BU59" s="1219"/>
      <c r="BV59" s="1219"/>
      <c r="BW59" s="1219"/>
      <c r="BX59" s="1219"/>
      <c r="BY59" s="1219"/>
      <c r="BZ59" s="1219"/>
      <c r="CA59" s="1219"/>
      <c r="CB59" s="1219"/>
      <c r="CC59" s="1219"/>
      <c r="CD59" s="1219"/>
      <c r="CE59" s="1219"/>
      <c r="CF59" s="1219"/>
    </row>
    <row r="60" spans="1:84" ht="15.75" customHeight="1">
      <c r="A60" s="1186"/>
      <c r="B60" s="1191"/>
      <c r="C60" s="1191"/>
      <c r="D60" s="1191"/>
      <c r="E60" s="1191"/>
      <c r="F60" s="1191"/>
      <c r="G60" s="1191"/>
      <c r="H60" s="1199"/>
      <c r="I60" s="1186"/>
      <c r="J60" s="1191"/>
      <c r="K60" s="1191"/>
      <c r="L60" s="1191"/>
      <c r="M60" s="1191"/>
      <c r="N60" s="1191"/>
      <c r="O60" s="1199"/>
      <c r="P60" s="1186"/>
      <c r="Q60" s="1191"/>
      <c r="R60" s="1191"/>
      <c r="S60" s="1191"/>
      <c r="T60" s="1191"/>
      <c r="U60" s="1191"/>
      <c r="V60" s="1199"/>
      <c r="W60" s="1186"/>
      <c r="X60" s="1191"/>
      <c r="Y60" s="1191"/>
      <c r="Z60" s="1191"/>
      <c r="AA60" s="1191"/>
      <c r="AB60" s="1191"/>
      <c r="AC60" s="1199"/>
      <c r="AD60" s="1186"/>
      <c r="AE60" s="1191"/>
      <c r="AF60" s="1191"/>
      <c r="AG60" s="1191"/>
      <c r="AH60" s="1191"/>
      <c r="AI60" s="1199"/>
      <c r="AJ60" s="1186"/>
      <c r="AK60" s="1191"/>
      <c r="AL60" s="1191"/>
      <c r="AM60" s="1191"/>
      <c r="AN60" s="1191"/>
      <c r="AO60" s="1199"/>
      <c r="AP60" s="460"/>
      <c r="AS60" s="1220" t="s">
        <v>794</v>
      </c>
    </row>
    <row r="61" spans="1:84" ht="13.5" customHeight="1">
      <c r="AP61" s="460"/>
    </row>
    <row r="62" spans="1:84" ht="15" customHeight="1">
      <c r="AP62" s="460"/>
    </row>
    <row r="63" spans="1:84" ht="15" customHeight="1">
      <c r="D63" s="289" t="s">
        <v>362</v>
      </c>
      <c r="AP63" s="361"/>
    </row>
    <row r="64" spans="1:84" ht="15" customHeight="1">
      <c r="D64" s="289" t="s">
        <v>218</v>
      </c>
    </row>
    <row r="65" spans="4:4" ht="15" customHeight="1">
      <c r="D65" s="289" t="s">
        <v>233</v>
      </c>
    </row>
    <row r="66" spans="4:4" ht="15" customHeight="1">
      <c r="D66" s="289" t="s">
        <v>422</v>
      </c>
    </row>
    <row r="67" spans="4:4" ht="15" customHeight="1">
      <c r="D67" s="289" t="s">
        <v>34</v>
      </c>
    </row>
    <row r="68" spans="4:4" ht="15" customHeight="1">
      <c r="D68" s="289" t="s">
        <v>361</v>
      </c>
    </row>
    <row r="69" spans="4:4" ht="15" customHeight="1">
      <c r="D69" s="289" t="s">
        <v>378</v>
      </c>
    </row>
    <row r="70" spans="4:4" ht="15" customHeight="1">
      <c r="D70" s="289" t="s">
        <v>473</v>
      </c>
    </row>
    <row r="71" spans="4:4" ht="15" customHeight="1">
      <c r="D71" s="289" t="s">
        <v>385</v>
      </c>
    </row>
    <row r="72" spans="4:4" ht="15" customHeight="1">
      <c r="D72" s="289" t="s">
        <v>386</v>
      </c>
    </row>
    <row r="73" spans="4:4" ht="15" customHeight="1">
      <c r="D73" s="289" t="s">
        <v>226</v>
      </c>
    </row>
    <row r="74" spans="4:4" ht="15" customHeight="1">
      <c r="D74" s="289" t="s">
        <v>297</v>
      </c>
    </row>
    <row r="75" spans="4:4" ht="15" customHeight="1">
      <c r="D75" s="289" t="s">
        <v>273</v>
      </c>
    </row>
    <row r="76" spans="4:4" ht="15" customHeight="1">
      <c r="D76" s="289" t="s">
        <v>475</v>
      </c>
    </row>
    <row r="77" spans="4:4" ht="15" customHeight="1">
      <c r="D77" s="289" t="s">
        <v>176</v>
      </c>
    </row>
    <row r="78" spans="4:4" ht="15" customHeight="1">
      <c r="D78" s="289" t="s">
        <v>303</v>
      </c>
    </row>
    <row r="79" spans="4:4" ht="15" customHeight="1">
      <c r="D79" s="289" t="s">
        <v>476</v>
      </c>
    </row>
    <row r="80" spans="4:4" ht="15" customHeight="1">
      <c r="D80" s="289" t="s">
        <v>160</v>
      </c>
    </row>
    <row r="81" spans="4:42" ht="15" customHeight="1">
      <c r="D81" s="289" t="s">
        <v>479</v>
      </c>
    </row>
    <row r="82" spans="4:42" ht="15" customHeight="1">
      <c r="D82" s="289" t="s">
        <v>480</v>
      </c>
    </row>
    <row r="83" spans="4:42" ht="15" customHeight="1">
      <c r="D83" s="289" t="s">
        <v>398</v>
      </c>
      <c r="AP83" s="361"/>
    </row>
    <row r="84" spans="4:42" ht="15" customHeight="1">
      <c r="D84" s="289" t="s">
        <v>382</v>
      </c>
    </row>
    <row r="85" spans="4:42" ht="15" customHeight="1">
      <c r="D85" s="289" t="s">
        <v>485</v>
      </c>
    </row>
    <row r="86" spans="4:42" ht="15" customHeight="1">
      <c r="D86" s="289" t="s">
        <v>405</v>
      </c>
    </row>
    <row r="87" spans="4:42" ht="15" customHeight="1">
      <c r="D87" s="289" t="s">
        <v>486</v>
      </c>
    </row>
    <row r="88" spans="4:42" ht="15" customHeight="1">
      <c r="D88" s="289" t="s">
        <v>173</v>
      </c>
    </row>
    <row r="89" spans="4:42" ht="15" customHeight="1">
      <c r="D89" s="289" t="s">
        <v>487</v>
      </c>
    </row>
    <row r="90" spans="4:42" ht="15" customHeight="1">
      <c r="D90" s="289" t="s">
        <v>489</v>
      </c>
    </row>
    <row r="91" spans="4:42" ht="15" customHeight="1">
      <c r="D91" s="289" t="s">
        <v>490</v>
      </c>
    </row>
    <row r="92" spans="4:42" ht="15" customHeight="1">
      <c r="D92" s="289" t="s">
        <v>491</v>
      </c>
    </row>
    <row r="93" spans="4:42" ht="15" customHeight="1">
      <c r="D93" s="289" t="s">
        <v>496</v>
      </c>
    </row>
    <row r="94" spans="4:42" ht="15" customHeight="1"/>
    <row r="95" spans="4:42" ht="15" customHeight="1"/>
    <row r="96" spans="4:4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sheetData>
  <mergeCells count="196">
    <mergeCell ref="AD2:AE2"/>
    <mergeCell ref="BC5:CF5"/>
    <mergeCell ref="W9:AE9"/>
    <mergeCell ref="G11:U11"/>
    <mergeCell ref="X11:AA11"/>
    <mergeCell ref="AC11:AO11"/>
    <mergeCell ref="AY11:CF11"/>
    <mergeCell ref="AY12:CF12"/>
    <mergeCell ref="AC13:AO13"/>
    <mergeCell ref="AC15:AO15"/>
    <mergeCell ref="BB15:BK15"/>
    <mergeCell ref="X17:AA17"/>
    <mergeCell ref="AC17:AO17"/>
    <mergeCell ref="BB17:BK17"/>
    <mergeCell ref="X19:AA19"/>
    <mergeCell ref="AC19:AO19"/>
    <mergeCell ref="BI21:BJ21"/>
    <mergeCell ref="BK21:BM21"/>
    <mergeCell ref="H22:AO22"/>
    <mergeCell ref="BI22:BJ22"/>
    <mergeCell ref="BK22:BM22"/>
    <mergeCell ref="BI23:BJ23"/>
    <mergeCell ref="BK23:BM23"/>
    <mergeCell ref="BI24:BJ24"/>
    <mergeCell ref="BK24:BM24"/>
    <mergeCell ref="K25:T25"/>
    <mergeCell ref="K27:T27"/>
    <mergeCell ref="BF28:BH28"/>
    <mergeCell ref="BJ28:BM28"/>
    <mergeCell ref="BP28:BR28"/>
    <mergeCell ref="BT28:BV28"/>
    <mergeCell ref="BY28:CA28"/>
    <mergeCell ref="CC28:CE28"/>
    <mergeCell ref="BG29:BK29"/>
    <mergeCell ref="BQ29:BU29"/>
    <mergeCell ref="BZ29:CC29"/>
    <mergeCell ref="R31:S31"/>
    <mergeCell ref="T31:V31"/>
    <mergeCell ref="R32:S32"/>
    <mergeCell ref="T32:V32"/>
    <mergeCell ref="R33:S33"/>
    <mergeCell ref="T33:V33"/>
    <mergeCell ref="R34:S34"/>
    <mergeCell ref="T34:V34"/>
    <mergeCell ref="O38:Q38"/>
    <mergeCell ref="S38:V38"/>
    <mergeCell ref="Y38:AA38"/>
    <mergeCell ref="AC38:AE38"/>
    <mergeCell ref="AH38:AJ38"/>
    <mergeCell ref="AL38:AN38"/>
    <mergeCell ref="P39:T39"/>
    <mergeCell ref="Z39:AD39"/>
    <mergeCell ref="AI39:AM39"/>
    <mergeCell ref="A4:AO5"/>
    <mergeCell ref="AR4:BB5"/>
    <mergeCell ref="AS6:AW8"/>
    <mergeCell ref="AY6:BL8"/>
    <mergeCell ref="BN6:BR8"/>
    <mergeCell ref="BT6:CF8"/>
    <mergeCell ref="B7:F8"/>
    <mergeCell ref="G7:U8"/>
    <mergeCell ref="AS9:AW11"/>
    <mergeCell ref="AY9:CF10"/>
    <mergeCell ref="B10:F11"/>
    <mergeCell ref="AS12:AW14"/>
    <mergeCell ref="AY13:CF14"/>
    <mergeCell ref="B14:F17"/>
    <mergeCell ref="H14:U17"/>
    <mergeCell ref="AS15:AW17"/>
    <mergeCell ref="BN15:BR17"/>
    <mergeCell ref="BT15:CF17"/>
    <mergeCell ref="AS19:AW24"/>
    <mergeCell ref="AY19:BH20"/>
    <mergeCell ref="BI19:BV20"/>
    <mergeCell ref="BW19:CF20"/>
    <mergeCell ref="B20:AO21"/>
    <mergeCell ref="AY21:BE22"/>
    <mergeCell ref="BF21:BH22"/>
    <mergeCell ref="BN21:BN22"/>
    <mergeCell ref="BO21:BU22"/>
    <mergeCell ref="BV21:BV22"/>
    <mergeCell ref="BW21:CF22"/>
    <mergeCell ref="B22:F24"/>
    <mergeCell ref="H23:AO24"/>
    <mergeCell ref="AY23:BE24"/>
    <mergeCell ref="BF23:BH24"/>
    <mergeCell ref="BN23:BN24"/>
    <mergeCell ref="BO23:BU24"/>
    <mergeCell ref="BV23:BV24"/>
    <mergeCell ref="BW23:CF24"/>
    <mergeCell ref="B25:F27"/>
    <mergeCell ref="W25:AA27"/>
    <mergeCell ref="AC25:AO27"/>
    <mergeCell ref="AZ26:BC29"/>
    <mergeCell ref="BE26:BN27"/>
    <mergeCell ref="BO26:BW27"/>
    <mergeCell ref="BX26:CF27"/>
    <mergeCell ref="B29:F34"/>
    <mergeCell ref="H29:Q30"/>
    <mergeCell ref="R29:AE30"/>
    <mergeCell ref="AF29:AO30"/>
    <mergeCell ref="AY30:BD33"/>
    <mergeCell ref="BE30:BK31"/>
    <mergeCell ref="BL30:BS31"/>
    <mergeCell ref="BT30:BZ31"/>
    <mergeCell ref="CA30:CF31"/>
    <mergeCell ref="H31:N32"/>
    <mergeCell ref="O31:Q32"/>
    <mergeCell ref="W31:W32"/>
    <mergeCell ref="X31:AD32"/>
    <mergeCell ref="AE31:AE32"/>
    <mergeCell ref="AF31:AO32"/>
    <mergeCell ref="BE32:BK33"/>
    <mergeCell ref="BL32:BS33"/>
    <mergeCell ref="BT32:BZ33"/>
    <mergeCell ref="CA32:CF33"/>
    <mergeCell ref="H33:N34"/>
    <mergeCell ref="O33:Q34"/>
    <mergeCell ref="W33:W34"/>
    <mergeCell ref="X33:AD34"/>
    <mergeCell ref="AE33:AE34"/>
    <mergeCell ref="AF33:AO34"/>
    <mergeCell ref="AR35:AZ36"/>
    <mergeCell ref="BA35:BK36"/>
    <mergeCell ref="BM35:BU36"/>
    <mergeCell ref="BV35:CF36"/>
    <mergeCell ref="I36:L39"/>
    <mergeCell ref="N36:W37"/>
    <mergeCell ref="X36:AF37"/>
    <mergeCell ref="AG36:AO37"/>
    <mergeCell ref="AT37:AZ38"/>
    <mergeCell ref="BA37:BK38"/>
    <mergeCell ref="BM37:BU38"/>
    <mergeCell ref="BV37:CF38"/>
    <mergeCell ref="AR39:AZ40"/>
    <mergeCell ref="BA39:BC40"/>
    <mergeCell ref="BD39:BK40"/>
    <mergeCell ref="BM39:BU40"/>
    <mergeCell ref="BV39:CF40"/>
    <mergeCell ref="H40:M43"/>
    <mergeCell ref="N40:T41"/>
    <mergeCell ref="U40:AB41"/>
    <mergeCell ref="AC40:AI41"/>
    <mergeCell ref="AJ40:AO41"/>
    <mergeCell ref="AT41:AZ42"/>
    <mergeCell ref="BA41:BK42"/>
    <mergeCell ref="BM41:BU42"/>
    <mergeCell ref="BV41:CF42"/>
    <mergeCell ref="N42:T43"/>
    <mergeCell ref="U42:AB43"/>
    <mergeCell ref="AC42:AI43"/>
    <mergeCell ref="AJ42:AO43"/>
    <mergeCell ref="BO43:BU44"/>
    <mergeCell ref="BV43:CF44"/>
    <mergeCell ref="A45:I46"/>
    <mergeCell ref="J45:T46"/>
    <mergeCell ref="V45:AD46"/>
    <mergeCell ref="AE45:AO46"/>
    <mergeCell ref="BO45:BU46"/>
    <mergeCell ref="BV45:CF46"/>
    <mergeCell ref="C47:I48"/>
    <mergeCell ref="J47:T48"/>
    <mergeCell ref="V47:AD48"/>
    <mergeCell ref="AE47:AO48"/>
    <mergeCell ref="A49:I50"/>
    <mergeCell ref="J49:T50"/>
    <mergeCell ref="V49:AD50"/>
    <mergeCell ref="AE49:AO50"/>
    <mergeCell ref="AR49:AY51"/>
    <mergeCell ref="AZ49:BF51"/>
    <mergeCell ref="BG49:BM51"/>
    <mergeCell ref="BN49:BT51"/>
    <mergeCell ref="BU49:BZ51"/>
    <mergeCell ref="CA49:CF51"/>
    <mergeCell ref="C51:I52"/>
    <mergeCell ref="J51:T52"/>
    <mergeCell ref="V51:AD52"/>
    <mergeCell ref="AE51:AO52"/>
    <mergeCell ref="A53:I54"/>
    <mergeCell ref="J53:L54"/>
    <mergeCell ref="M53:T54"/>
    <mergeCell ref="X53:AD54"/>
    <mergeCell ref="AE53:AO54"/>
    <mergeCell ref="C55:I56"/>
    <mergeCell ref="J55:T56"/>
    <mergeCell ref="X55:AD56"/>
    <mergeCell ref="AE55:AO56"/>
    <mergeCell ref="AS57:CF59"/>
    <mergeCell ref="A58:H60"/>
    <mergeCell ref="I58:O60"/>
    <mergeCell ref="P58:V60"/>
    <mergeCell ref="W58:AC60"/>
    <mergeCell ref="AD58:AI60"/>
    <mergeCell ref="AJ58:AO60"/>
    <mergeCell ref="AS26:AW33"/>
    <mergeCell ref="B36:F43"/>
  </mergeCells>
  <phoneticPr fontId="3"/>
  <pageMargins left="0.98425196850393704" right="0.39370078740157483" top="0.59055118110236227" bottom="0.59055118110236227" header="0.31496062992125984" footer="0.31496062992125984"/>
  <pageSetup paperSize="8" fitToWidth="1" fitToHeight="1" orientation="landscape" usePrinterDefaults="1" r:id="rId1"/>
  <rowBreaks count="1" manualBreakCount="1">
    <brk id="60" max="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6">
    <tabColor rgb="FFFF99CC"/>
  </sheetPr>
  <dimension ref="A2:AD51"/>
  <sheetViews>
    <sheetView view="pageBreakPreview" zoomScale="75" zoomScaleSheetLayoutView="75" workbookViewId="0">
      <pane ySplit="1" topLeftCell="A2" activePane="bottomLeft" state="frozen"/>
      <selection pane="bottomLeft" activeCell="E11" sqref="E11"/>
    </sheetView>
  </sheetViews>
  <sheetFormatPr defaultRowHeight="9.6"/>
  <cols>
    <col min="1" max="1" width="3.25" style="1228" customWidth="1"/>
    <col min="2" max="2" width="19.25" style="1228" customWidth="1"/>
    <col min="3" max="3" width="26.5" style="1228" customWidth="1"/>
    <col min="4" max="4" width="4.875" style="1228" customWidth="1"/>
    <col min="5" max="5" width="28" style="1228" customWidth="1"/>
    <col min="6" max="7" width="4.625" style="1228" customWidth="1"/>
    <col min="8" max="8" width="3.875" style="1228" customWidth="1"/>
    <col min="9" max="9" width="4.625" style="1228" customWidth="1"/>
    <col min="10" max="10" width="5.625" style="1228" customWidth="1"/>
    <col min="11" max="11" width="20.625" style="1228" customWidth="1"/>
    <col min="12" max="13" width="4.625" style="1228" customWidth="1"/>
    <col min="14" max="14" width="3.875" style="1228" customWidth="1"/>
    <col min="15" max="15" width="4.625" style="1228" customWidth="1"/>
    <col min="16" max="16" width="5.625" style="1228" customWidth="1"/>
    <col min="17" max="17" width="20.625" style="1228" customWidth="1"/>
    <col min="18" max="19" width="4.625" style="1228" customWidth="1"/>
    <col min="20" max="20" width="3.875" style="1228" customWidth="1"/>
    <col min="21" max="21" width="4.625" style="1228" customWidth="1"/>
    <col min="22" max="22" width="5.625" style="1228" customWidth="1"/>
    <col min="23" max="23" width="20.625" style="1228" customWidth="1"/>
    <col min="24" max="25" width="4.625" style="1228" customWidth="1"/>
    <col min="26" max="26" width="3.875" style="1228" customWidth="1"/>
    <col min="27" max="27" width="4.625" style="1228" customWidth="1"/>
    <col min="28" max="28" width="5.625" style="1228" customWidth="1"/>
    <col min="29" max="29" width="20.625" style="1228" customWidth="1"/>
    <col min="30" max="16384" width="9" style="1228" customWidth="1"/>
  </cols>
  <sheetData>
    <row r="1" spans="1:30" ht="30.75" customHeight="1"/>
    <row r="2" spans="1:30" ht="22.5" customHeight="1">
      <c r="A2" s="1229"/>
      <c r="B2" s="1230" t="s">
        <v>411</v>
      </c>
      <c r="C2" s="765"/>
      <c r="D2" s="765"/>
      <c r="E2" s="765"/>
    </row>
    <row r="3" spans="1:30" ht="22.5" customHeight="1">
      <c r="A3" s="1230"/>
      <c r="B3" s="765"/>
      <c r="C3" s="765"/>
      <c r="D3" s="765"/>
      <c r="E3" s="765"/>
    </row>
    <row r="4" spans="1:30" ht="26.1" customHeight="1">
      <c r="A4" s="765"/>
      <c r="B4" s="765"/>
      <c r="C4" s="765"/>
      <c r="D4" s="765"/>
      <c r="E4" s="765"/>
      <c r="F4" s="1248" t="s">
        <v>849</v>
      </c>
      <c r="G4" s="1248"/>
      <c r="H4" s="1248"/>
      <c r="I4" s="1248"/>
      <c r="J4" s="1248"/>
      <c r="K4" s="1248"/>
      <c r="L4" s="1248"/>
      <c r="M4" s="1248"/>
      <c r="N4" s="1248"/>
      <c r="O4" s="1248"/>
      <c r="P4" s="1248"/>
      <c r="Q4" s="1248"/>
      <c r="R4" s="1248"/>
      <c r="S4" s="1249"/>
    </row>
    <row r="5" spans="1:30" ht="8.1" customHeight="1">
      <c r="A5" s="765"/>
      <c r="B5" s="765"/>
      <c r="C5" s="765"/>
      <c r="D5" s="765"/>
      <c r="E5" s="765"/>
      <c r="F5" s="1249"/>
      <c r="G5" s="1249"/>
      <c r="H5" s="1249"/>
      <c r="I5" s="1249"/>
      <c r="J5" s="1249"/>
      <c r="K5" s="1249"/>
      <c r="L5" s="1249"/>
      <c r="M5" s="1249"/>
      <c r="N5" s="1249"/>
      <c r="O5" s="1249"/>
      <c r="P5" s="1249"/>
      <c r="Q5" s="1249"/>
      <c r="R5" s="1249"/>
      <c r="S5" s="1249"/>
      <c r="T5" s="1250"/>
      <c r="U5" s="1250"/>
      <c r="V5" s="1250"/>
      <c r="W5" s="1250"/>
      <c r="X5" s="1250"/>
      <c r="Y5" s="1250"/>
      <c r="Z5" s="1250"/>
      <c r="AA5" s="1250"/>
      <c r="AB5" s="1250"/>
      <c r="AC5" s="1250"/>
      <c r="AD5" s="764"/>
    </row>
    <row r="6" spans="1:30" ht="26.1" customHeight="1">
      <c r="A6" s="1231" t="s">
        <v>175</v>
      </c>
      <c r="B6" s="1236"/>
      <c r="C6" s="1241" t="str">
        <f>'【■■　データ入力　■■】'!D6</f>
        <v>射水市</v>
      </c>
      <c r="D6" s="1244"/>
      <c r="E6" s="1245"/>
      <c r="F6" s="1250"/>
      <c r="G6" s="1251" t="s">
        <v>15</v>
      </c>
      <c r="H6" s="906"/>
      <c r="I6" s="1251" t="s">
        <v>8</v>
      </c>
      <c r="J6" s="1263">
        <f>'【■■　データ入力　■■】'!D16</f>
        <v>45778</v>
      </c>
      <c r="K6" s="1263"/>
      <c r="L6" s="1263"/>
      <c r="M6" s="1269"/>
      <c r="N6" s="1250"/>
      <c r="O6" s="1250"/>
      <c r="P6" s="1250"/>
      <c r="Q6" s="1250"/>
      <c r="R6" s="1250"/>
      <c r="S6" s="1250"/>
      <c r="T6" s="1250"/>
      <c r="U6" s="1250"/>
      <c r="V6" s="1250"/>
      <c r="W6" s="1250"/>
      <c r="X6" s="1250"/>
      <c r="Y6" s="1250"/>
      <c r="Z6" s="1250"/>
      <c r="AA6" s="1250"/>
      <c r="AB6" s="1250"/>
      <c r="AC6" s="1250"/>
      <c r="AD6" s="764"/>
    </row>
    <row r="7" spans="1:30" ht="26.1" customHeight="1">
      <c r="A7" s="1231" t="s">
        <v>412</v>
      </c>
      <c r="B7" s="1236"/>
      <c r="C7" s="1241" t="str">
        <f>'【■■　データ入力　■■】'!D10</f>
        <v>市道〇○○○線○○○〇工事</v>
      </c>
      <c r="D7" s="1244"/>
      <c r="E7" s="1245"/>
      <c r="F7" s="1250"/>
      <c r="G7" s="1252"/>
      <c r="H7" s="907"/>
      <c r="I7" s="1252" t="s">
        <v>283</v>
      </c>
      <c r="J7" s="1264">
        <f>'【■■　データ入力　■■】'!D17</f>
        <v>46102</v>
      </c>
      <c r="K7" s="1264"/>
      <c r="L7" s="1264"/>
      <c r="M7" s="1270"/>
      <c r="N7" s="1250"/>
      <c r="O7" s="1250"/>
      <c r="P7" s="1250"/>
      <c r="Q7" s="1250"/>
      <c r="R7" s="1250"/>
      <c r="S7" s="1250"/>
      <c r="T7" s="1250"/>
      <c r="U7" s="1250"/>
      <c r="V7" s="1250"/>
      <c r="W7" s="1250"/>
      <c r="X7" s="1250"/>
      <c r="Y7" s="1250"/>
      <c r="Z7" s="1250"/>
      <c r="AA7" s="1250"/>
      <c r="AB7" s="1250"/>
      <c r="AC7" s="1250"/>
      <c r="AD7" s="764"/>
    </row>
    <row r="8" spans="1:30" ht="27.95" customHeight="1">
      <c r="A8" s="765"/>
      <c r="B8" s="765"/>
      <c r="C8" s="765"/>
      <c r="D8" s="765"/>
      <c r="E8" s="765"/>
      <c r="F8" s="1250"/>
      <c r="G8" s="1250"/>
      <c r="H8" s="1250"/>
      <c r="I8" s="1250"/>
      <c r="J8" s="1250"/>
      <c r="K8" s="1250"/>
      <c r="L8" s="1250"/>
      <c r="M8" s="1250"/>
      <c r="N8" s="1250"/>
      <c r="O8" s="1250"/>
      <c r="P8" s="1250"/>
      <c r="Q8" s="1250"/>
      <c r="R8" s="1250"/>
      <c r="S8" s="1250"/>
      <c r="T8" s="1250"/>
      <c r="U8" s="1250"/>
      <c r="V8" s="1250"/>
      <c r="W8" s="1250"/>
      <c r="X8" s="1250"/>
      <c r="Y8" s="1250"/>
      <c r="Z8" s="1250"/>
      <c r="AA8" s="1250"/>
      <c r="AB8" s="1250"/>
      <c r="AC8" s="1250"/>
      <c r="AD8" s="764"/>
    </row>
    <row r="9" spans="1:30" ht="21.95" customHeight="1">
      <c r="A9" s="1231" t="s">
        <v>414</v>
      </c>
      <c r="B9" s="1236"/>
      <c r="C9" s="1242" t="str">
        <f>'【■■　データ入力　■■】'!D21</f>
        <v>○○建設・△△興業富山2号線道路改良工事共同企業体</v>
      </c>
      <c r="D9" s="765"/>
      <c r="E9" s="765"/>
      <c r="F9" s="1250"/>
      <c r="G9" s="1253" t="s">
        <v>225</v>
      </c>
      <c r="H9" s="1256" t="s">
        <v>36</v>
      </c>
      <c r="I9" s="1257"/>
      <c r="J9" s="1237"/>
      <c r="K9" s="1267"/>
      <c r="L9" s="1250"/>
      <c r="M9" s="1253" t="s">
        <v>225</v>
      </c>
      <c r="N9" s="1256" t="s">
        <v>36</v>
      </c>
      <c r="O9" s="1257"/>
      <c r="P9" s="1237"/>
      <c r="Q9" s="1267"/>
      <c r="R9" s="1250"/>
      <c r="S9" s="1253" t="s">
        <v>225</v>
      </c>
      <c r="T9" s="1256" t="s">
        <v>36</v>
      </c>
      <c r="U9" s="1257"/>
      <c r="V9" s="1237"/>
      <c r="W9" s="1267"/>
      <c r="X9" s="1250"/>
      <c r="Y9" s="1253" t="s">
        <v>225</v>
      </c>
      <c r="Z9" s="1256" t="s">
        <v>36</v>
      </c>
      <c r="AA9" s="1257"/>
      <c r="AB9" s="1237"/>
      <c r="AC9" s="1267"/>
      <c r="AD9" s="764"/>
    </row>
    <row r="10" spans="1:30" ht="21.95" customHeight="1">
      <c r="A10" s="1231" t="s">
        <v>16</v>
      </c>
      <c r="B10" s="1236"/>
      <c r="C10" s="1242"/>
      <c r="D10" s="765"/>
      <c r="E10" s="765"/>
      <c r="F10" s="1250"/>
      <c r="G10" s="1254"/>
      <c r="H10" s="1256" t="s">
        <v>353</v>
      </c>
      <c r="I10" s="1257"/>
      <c r="J10" s="1237"/>
      <c r="K10" s="1267"/>
      <c r="L10" s="1250"/>
      <c r="M10" s="1254"/>
      <c r="N10" s="1256" t="s">
        <v>353</v>
      </c>
      <c r="O10" s="1257"/>
      <c r="P10" s="1237"/>
      <c r="Q10" s="1267"/>
      <c r="R10" s="1250"/>
      <c r="S10" s="1254"/>
      <c r="T10" s="1256" t="s">
        <v>353</v>
      </c>
      <c r="U10" s="1257"/>
      <c r="V10" s="1237"/>
      <c r="W10" s="1267"/>
      <c r="X10" s="1250"/>
      <c r="Y10" s="1254"/>
      <c r="Z10" s="1256" t="s">
        <v>353</v>
      </c>
      <c r="AA10" s="1257"/>
      <c r="AB10" s="1237"/>
      <c r="AC10" s="1267"/>
      <c r="AD10" s="764"/>
    </row>
    <row r="11" spans="1:30" ht="21.95" customHeight="1">
      <c r="A11" s="1232" t="s">
        <v>420</v>
      </c>
      <c r="B11" s="1237"/>
      <c r="C11" s="1242"/>
      <c r="D11" s="765"/>
      <c r="E11" s="765"/>
      <c r="F11" s="1250"/>
      <c r="G11" s="1254"/>
      <c r="H11" s="1256" t="s">
        <v>564</v>
      </c>
      <c r="I11" s="1257"/>
      <c r="J11" s="1237"/>
      <c r="K11" s="1267"/>
      <c r="L11" s="1250"/>
      <c r="M11" s="1254"/>
      <c r="N11" s="1256" t="s">
        <v>564</v>
      </c>
      <c r="O11" s="1257"/>
      <c r="P11" s="1237"/>
      <c r="Q11" s="1267"/>
      <c r="R11" s="1250"/>
      <c r="S11" s="1254"/>
      <c r="T11" s="1256" t="s">
        <v>564</v>
      </c>
      <c r="U11" s="1257"/>
      <c r="V11" s="1237"/>
      <c r="W11" s="1267"/>
      <c r="X11" s="1250"/>
      <c r="Y11" s="1254"/>
      <c r="Z11" s="1256" t="s">
        <v>564</v>
      </c>
      <c r="AA11" s="1257"/>
      <c r="AB11" s="1237"/>
      <c r="AC11" s="1267"/>
      <c r="AD11" s="764"/>
    </row>
    <row r="12" spans="1:30" ht="21.95" customHeight="1">
      <c r="A12" s="1233" t="s">
        <v>1017</v>
      </c>
      <c r="B12" s="1238"/>
      <c r="C12" s="1242"/>
      <c r="D12" s="765"/>
      <c r="E12" s="765"/>
      <c r="F12" s="1250"/>
      <c r="G12" s="1254"/>
      <c r="H12" s="1256" t="s">
        <v>1018</v>
      </c>
      <c r="I12" s="1257"/>
      <c r="J12" s="1237"/>
      <c r="K12" s="1268" t="s">
        <v>1020</v>
      </c>
      <c r="L12" s="1250"/>
      <c r="M12" s="1254"/>
      <c r="N12" s="1256" t="s">
        <v>1018</v>
      </c>
      <c r="O12" s="1257"/>
      <c r="P12" s="1237"/>
      <c r="Q12" s="1268" t="s">
        <v>1020</v>
      </c>
      <c r="R12" s="1250"/>
      <c r="S12" s="1254"/>
      <c r="T12" s="1256" t="s">
        <v>1018</v>
      </c>
      <c r="U12" s="1257"/>
      <c r="V12" s="1237"/>
      <c r="W12" s="1268" t="s">
        <v>1020</v>
      </c>
      <c r="X12" s="1250"/>
      <c r="Y12" s="1254"/>
      <c r="Z12" s="1256" t="s">
        <v>1018</v>
      </c>
      <c r="AA12" s="1257"/>
      <c r="AB12" s="1237"/>
      <c r="AC12" s="1268" t="s">
        <v>1020</v>
      </c>
      <c r="AD12" s="764"/>
    </row>
    <row r="13" spans="1:30" ht="21.95" customHeight="1">
      <c r="A13" s="1233" t="s">
        <v>346</v>
      </c>
      <c r="B13" s="1238"/>
      <c r="C13" s="1243"/>
      <c r="D13" s="765"/>
      <c r="E13" s="765"/>
      <c r="F13" s="1250"/>
      <c r="G13" s="1254"/>
      <c r="H13" s="1256" t="s">
        <v>415</v>
      </c>
      <c r="I13" s="1257"/>
      <c r="J13" s="1237"/>
      <c r="K13" s="1267"/>
      <c r="L13" s="1250"/>
      <c r="M13" s="1254"/>
      <c r="N13" s="1256" t="s">
        <v>415</v>
      </c>
      <c r="O13" s="1257"/>
      <c r="P13" s="1237"/>
      <c r="Q13" s="1267"/>
      <c r="R13" s="1250"/>
      <c r="S13" s="1254"/>
      <c r="T13" s="1256" t="s">
        <v>415</v>
      </c>
      <c r="U13" s="1257"/>
      <c r="V13" s="1237"/>
      <c r="W13" s="1267"/>
      <c r="X13" s="1250"/>
      <c r="Y13" s="1254"/>
      <c r="Z13" s="1256" t="s">
        <v>415</v>
      </c>
      <c r="AA13" s="1257"/>
      <c r="AB13" s="1237"/>
      <c r="AC13" s="1267"/>
      <c r="AD13" s="764"/>
    </row>
    <row r="14" spans="1:30" ht="21.95" customHeight="1">
      <c r="A14" s="1234"/>
      <c r="B14" s="1239" t="s">
        <v>349</v>
      </c>
      <c r="C14" s="1243"/>
      <c r="D14" s="765"/>
      <c r="E14" s="765"/>
      <c r="F14" s="1250"/>
      <c r="G14" s="1254"/>
      <c r="H14" s="1258" t="s">
        <v>124</v>
      </c>
      <c r="I14" s="1257"/>
      <c r="J14" s="1237"/>
      <c r="K14" s="1267"/>
      <c r="L14" s="1250"/>
      <c r="M14" s="1254"/>
      <c r="N14" s="1258" t="s">
        <v>124</v>
      </c>
      <c r="O14" s="1257"/>
      <c r="P14" s="1237"/>
      <c r="Q14" s="1267"/>
      <c r="R14" s="1250"/>
      <c r="S14" s="1254"/>
      <c r="T14" s="1258" t="s">
        <v>124</v>
      </c>
      <c r="U14" s="1257"/>
      <c r="V14" s="1237"/>
      <c r="W14" s="1267"/>
      <c r="X14" s="1250"/>
      <c r="Y14" s="1254"/>
      <c r="Z14" s="1258" t="s">
        <v>124</v>
      </c>
      <c r="AA14" s="1257"/>
      <c r="AB14" s="1237"/>
      <c r="AC14" s="1267"/>
      <c r="AD14" s="764"/>
    </row>
    <row r="15" spans="1:30" ht="21.95" customHeight="1">
      <c r="A15" s="1233" t="s">
        <v>346</v>
      </c>
      <c r="B15" s="1238"/>
      <c r="C15" s="1243"/>
      <c r="D15" s="765"/>
      <c r="E15" s="765"/>
      <c r="F15" s="1250"/>
      <c r="G15" s="1254"/>
      <c r="H15" s="1259"/>
      <c r="I15" s="1261" t="s">
        <v>1021</v>
      </c>
      <c r="J15" s="1265"/>
      <c r="K15" s="1268" t="s">
        <v>1022</v>
      </c>
      <c r="L15" s="1250"/>
      <c r="M15" s="1254"/>
      <c r="N15" s="1259"/>
      <c r="O15" s="1271" t="s">
        <v>1021</v>
      </c>
      <c r="P15" s="1272"/>
      <c r="Q15" s="1268" t="s">
        <v>1022</v>
      </c>
      <c r="R15" s="1250"/>
      <c r="S15" s="1254"/>
      <c r="T15" s="1259"/>
      <c r="U15" s="1261" t="s">
        <v>1021</v>
      </c>
      <c r="V15" s="1265"/>
      <c r="W15" s="1268" t="s">
        <v>1022</v>
      </c>
      <c r="X15" s="1250"/>
      <c r="Y15" s="1254"/>
      <c r="Z15" s="1259"/>
      <c r="AA15" s="1261" t="s">
        <v>1021</v>
      </c>
      <c r="AB15" s="1265"/>
      <c r="AC15" s="1268" t="s">
        <v>1022</v>
      </c>
      <c r="AD15" s="764"/>
    </row>
    <row r="16" spans="1:30" ht="21.95" customHeight="1">
      <c r="A16" s="1234"/>
      <c r="B16" s="1239" t="s">
        <v>349</v>
      </c>
      <c r="C16" s="1243"/>
      <c r="D16" s="765"/>
      <c r="E16" s="765"/>
      <c r="F16" s="1250"/>
      <c r="G16" s="1254"/>
      <c r="H16" s="1258" t="s">
        <v>423</v>
      </c>
      <c r="I16" s="1262"/>
      <c r="J16" s="1266"/>
      <c r="K16" s="1267"/>
      <c r="L16" s="1250"/>
      <c r="M16" s="1254"/>
      <c r="N16" s="1258" t="s">
        <v>423</v>
      </c>
      <c r="O16" s="1262"/>
      <c r="P16" s="1266"/>
      <c r="Q16" s="1267"/>
      <c r="R16" s="1250"/>
      <c r="S16" s="1254"/>
      <c r="T16" s="1258" t="s">
        <v>423</v>
      </c>
      <c r="U16" s="1262"/>
      <c r="V16" s="1266"/>
      <c r="W16" s="1267"/>
      <c r="X16" s="1250"/>
      <c r="Y16" s="1254"/>
      <c r="Z16" s="1258" t="s">
        <v>423</v>
      </c>
      <c r="AA16" s="1262"/>
      <c r="AB16" s="1266"/>
      <c r="AC16" s="1267"/>
      <c r="AD16" s="764"/>
    </row>
    <row r="17" spans="1:30" ht="21.95" customHeight="1">
      <c r="A17" s="1235"/>
      <c r="B17" s="1240"/>
      <c r="C17" s="645"/>
      <c r="D17" s="765"/>
      <c r="E17" s="1239" t="s">
        <v>419</v>
      </c>
      <c r="F17" s="1250"/>
      <c r="G17" s="1255"/>
      <c r="H17" s="1260"/>
      <c r="I17" s="1232" t="s">
        <v>424</v>
      </c>
      <c r="J17" s="1265"/>
      <c r="K17" s="1267"/>
      <c r="L17" s="1250"/>
      <c r="M17" s="1255"/>
      <c r="N17" s="1260"/>
      <c r="O17" s="1232" t="s">
        <v>424</v>
      </c>
      <c r="P17" s="1265"/>
      <c r="Q17" s="1267"/>
      <c r="R17" s="1250"/>
      <c r="S17" s="1255"/>
      <c r="T17" s="1260"/>
      <c r="U17" s="1232" t="s">
        <v>424</v>
      </c>
      <c r="V17" s="1265"/>
      <c r="W17" s="1267"/>
      <c r="X17" s="1250"/>
      <c r="Y17" s="1255"/>
      <c r="Z17" s="1260"/>
      <c r="AA17" s="1232" t="s">
        <v>424</v>
      </c>
      <c r="AB17" s="1265"/>
      <c r="AC17" s="1267"/>
      <c r="AD17" s="764"/>
    </row>
    <row r="18" spans="1:30" ht="21.95" customHeight="1">
      <c r="D18" s="641"/>
      <c r="E18" s="1246"/>
      <c r="F18" s="1250"/>
      <c r="G18" s="1256" t="s">
        <v>15</v>
      </c>
      <c r="H18" s="1237"/>
      <c r="I18" s="1256" t="s">
        <v>425</v>
      </c>
      <c r="J18" s="1257"/>
      <c r="K18" s="1237"/>
      <c r="L18" s="1250"/>
      <c r="M18" s="1256" t="s">
        <v>15</v>
      </c>
      <c r="N18" s="1237"/>
      <c r="O18" s="1256" t="s">
        <v>425</v>
      </c>
      <c r="P18" s="1257"/>
      <c r="Q18" s="1237"/>
      <c r="R18" s="1250"/>
      <c r="S18" s="1256" t="s">
        <v>15</v>
      </c>
      <c r="T18" s="1237"/>
      <c r="U18" s="1256" t="s">
        <v>425</v>
      </c>
      <c r="V18" s="1257"/>
      <c r="W18" s="1237"/>
      <c r="X18" s="1250"/>
      <c r="Y18" s="1256" t="s">
        <v>15</v>
      </c>
      <c r="Z18" s="1237"/>
      <c r="AA18" s="1256" t="s">
        <v>425</v>
      </c>
      <c r="AB18" s="1257"/>
      <c r="AC18" s="1237"/>
      <c r="AD18" s="764"/>
    </row>
    <row r="19" spans="1:30" ht="21.95" customHeight="1">
      <c r="A19" s="773" t="s">
        <v>428</v>
      </c>
      <c r="B19" s="789"/>
      <c r="C19" s="1239" t="s">
        <v>1007</v>
      </c>
      <c r="D19" s="641"/>
      <c r="E19" s="641"/>
      <c r="F19" s="1250"/>
      <c r="G19" s="1250"/>
      <c r="H19" s="1250"/>
      <c r="I19" s="1250"/>
      <c r="J19" s="1250"/>
      <c r="K19" s="1250"/>
      <c r="L19" s="1250"/>
      <c r="M19" s="1250"/>
      <c r="N19" s="1250"/>
      <c r="O19" s="1250"/>
      <c r="P19" s="1250"/>
      <c r="Q19" s="1250"/>
      <c r="R19" s="1250"/>
      <c r="S19" s="1250"/>
      <c r="T19" s="1250"/>
      <c r="U19" s="1250"/>
      <c r="V19" s="1250"/>
      <c r="W19" s="1250"/>
      <c r="X19" s="1250"/>
      <c r="Y19" s="1250"/>
      <c r="Z19" s="1250"/>
      <c r="AA19" s="1250"/>
      <c r="AB19" s="1250"/>
      <c r="AC19" s="1250"/>
      <c r="AD19" s="764"/>
    </row>
    <row r="20" spans="1:30" ht="21.95" customHeight="1">
      <c r="A20" s="775"/>
      <c r="B20" s="791"/>
      <c r="C20" s="1243"/>
      <c r="D20" s="641"/>
      <c r="F20" s="1250"/>
      <c r="G20" s="1253" t="s">
        <v>225</v>
      </c>
      <c r="H20" s="1256" t="s">
        <v>36</v>
      </c>
      <c r="I20" s="1257"/>
      <c r="J20" s="1237"/>
      <c r="K20" s="1267"/>
      <c r="L20" s="1250"/>
      <c r="M20" s="1253" t="s">
        <v>225</v>
      </c>
      <c r="N20" s="1256" t="s">
        <v>36</v>
      </c>
      <c r="O20" s="1257"/>
      <c r="P20" s="1237"/>
      <c r="Q20" s="1267"/>
      <c r="R20" s="1250"/>
      <c r="S20" s="1253" t="s">
        <v>225</v>
      </c>
      <c r="T20" s="1256" t="s">
        <v>36</v>
      </c>
      <c r="U20" s="1257"/>
      <c r="V20" s="1237"/>
      <c r="W20" s="1267"/>
      <c r="X20" s="1250"/>
      <c r="Y20" s="1253" t="s">
        <v>225</v>
      </c>
      <c r="Z20" s="1256" t="s">
        <v>36</v>
      </c>
      <c r="AA20" s="1257"/>
      <c r="AB20" s="1237"/>
      <c r="AC20" s="1267"/>
      <c r="AD20" s="764"/>
    </row>
    <row r="21" spans="1:30" ht="21.95" customHeight="1">
      <c r="A21" s="641"/>
      <c r="B21" s="641"/>
      <c r="C21" s="641"/>
      <c r="D21" s="641"/>
      <c r="E21" s="1247" t="s">
        <v>784</v>
      </c>
      <c r="F21" s="1250"/>
      <c r="G21" s="1254"/>
      <c r="H21" s="1256" t="s">
        <v>353</v>
      </c>
      <c r="I21" s="1257"/>
      <c r="J21" s="1237"/>
      <c r="K21" s="1267"/>
      <c r="L21" s="1250"/>
      <c r="M21" s="1254"/>
      <c r="N21" s="1256" t="s">
        <v>353</v>
      </c>
      <c r="O21" s="1257"/>
      <c r="P21" s="1237"/>
      <c r="Q21" s="1267"/>
      <c r="R21" s="1250"/>
      <c r="S21" s="1254"/>
      <c r="T21" s="1256" t="s">
        <v>353</v>
      </c>
      <c r="U21" s="1257"/>
      <c r="V21" s="1237"/>
      <c r="W21" s="1267"/>
      <c r="X21" s="1250"/>
      <c r="Y21" s="1254"/>
      <c r="Z21" s="1256" t="s">
        <v>353</v>
      </c>
      <c r="AA21" s="1257"/>
      <c r="AB21" s="1237"/>
      <c r="AC21" s="1267"/>
      <c r="AD21" s="764"/>
    </row>
    <row r="22" spans="1:30" ht="21.95" customHeight="1">
      <c r="D22" s="641"/>
      <c r="E22" s="1246"/>
      <c r="F22" s="1250"/>
      <c r="G22" s="1254"/>
      <c r="H22" s="1256" t="s">
        <v>564</v>
      </c>
      <c r="I22" s="1257"/>
      <c r="J22" s="1237"/>
      <c r="K22" s="1267"/>
      <c r="L22" s="1250"/>
      <c r="M22" s="1254"/>
      <c r="N22" s="1256" t="s">
        <v>564</v>
      </c>
      <c r="O22" s="1257"/>
      <c r="P22" s="1237"/>
      <c r="Q22" s="1267"/>
      <c r="R22" s="1250"/>
      <c r="S22" s="1254"/>
      <c r="T22" s="1256" t="s">
        <v>564</v>
      </c>
      <c r="U22" s="1257"/>
      <c r="V22" s="1237"/>
      <c r="W22" s="1267"/>
      <c r="X22" s="1250"/>
      <c r="Y22" s="1254"/>
      <c r="Z22" s="1256" t="s">
        <v>564</v>
      </c>
      <c r="AA22" s="1257"/>
      <c r="AB22" s="1237"/>
      <c r="AC22" s="1267"/>
      <c r="AD22" s="764"/>
    </row>
    <row r="23" spans="1:30" ht="21.95" customHeight="1">
      <c r="A23" s="773" t="s">
        <v>431</v>
      </c>
      <c r="B23" s="789"/>
      <c r="C23" s="1243"/>
      <c r="D23" s="765"/>
      <c r="E23" s="765"/>
      <c r="F23" s="1250"/>
      <c r="G23" s="1254"/>
      <c r="H23" s="1256" t="s">
        <v>1018</v>
      </c>
      <c r="I23" s="1257"/>
      <c r="J23" s="1237"/>
      <c r="K23" s="1268" t="s">
        <v>1020</v>
      </c>
      <c r="L23" s="1250"/>
      <c r="M23" s="1254"/>
      <c r="N23" s="1256" t="s">
        <v>1018</v>
      </c>
      <c r="O23" s="1257"/>
      <c r="P23" s="1237"/>
      <c r="Q23" s="1268" t="s">
        <v>1020</v>
      </c>
      <c r="R23" s="1250"/>
      <c r="S23" s="1254"/>
      <c r="T23" s="1256" t="s">
        <v>1018</v>
      </c>
      <c r="U23" s="1257"/>
      <c r="V23" s="1237"/>
      <c r="W23" s="1268" t="s">
        <v>1020</v>
      </c>
      <c r="X23" s="1250"/>
      <c r="Y23" s="1254"/>
      <c r="Z23" s="1256" t="s">
        <v>1018</v>
      </c>
      <c r="AA23" s="1257"/>
      <c r="AB23" s="1237"/>
      <c r="AC23" s="1268" t="s">
        <v>1020</v>
      </c>
      <c r="AD23" s="764"/>
    </row>
    <row r="24" spans="1:30" ht="21.95" customHeight="1">
      <c r="A24" s="775"/>
      <c r="B24" s="791"/>
      <c r="C24" s="1243"/>
      <c r="F24" s="1250"/>
      <c r="G24" s="1254"/>
      <c r="H24" s="1256" t="s">
        <v>415</v>
      </c>
      <c r="I24" s="1257"/>
      <c r="J24" s="1237"/>
      <c r="K24" s="1267"/>
      <c r="L24" s="1250"/>
      <c r="M24" s="1254"/>
      <c r="N24" s="1256" t="s">
        <v>415</v>
      </c>
      <c r="O24" s="1257"/>
      <c r="P24" s="1237"/>
      <c r="Q24" s="1267"/>
      <c r="R24" s="1250"/>
      <c r="S24" s="1254"/>
      <c r="T24" s="1256" t="s">
        <v>415</v>
      </c>
      <c r="U24" s="1257"/>
      <c r="V24" s="1237"/>
      <c r="W24" s="1267"/>
      <c r="X24" s="1250"/>
      <c r="Y24" s="1254"/>
      <c r="Z24" s="1256" t="s">
        <v>415</v>
      </c>
      <c r="AA24" s="1257"/>
      <c r="AB24" s="1237"/>
      <c r="AC24" s="1267"/>
      <c r="AD24" s="764"/>
    </row>
    <row r="25" spans="1:30" ht="21.95" customHeight="1">
      <c r="F25" s="1250"/>
      <c r="G25" s="1254"/>
      <c r="H25" s="1258" t="s">
        <v>124</v>
      </c>
      <c r="I25" s="1257"/>
      <c r="J25" s="1237"/>
      <c r="K25" s="1267"/>
      <c r="L25" s="1250"/>
      <c r="M25" s="1254"/>
      <c r="N25" s="1258" t="s">
        <v>124</v>
      </c>
      <c r="O25" s="1257"/>
      <c r="P25" s="1237"/>
      <c r="Q25" s="1267"/>
      <c r="S25" s="1254"/>
      <c r="T25" s="1258" t="s">
        <v>124</v>
      </c>
      <c r="U25" s="1257"/>
      <c r="V25" s="1237"/>
      <c r="W25" s="1267"/>
      <c r="Y25" s="1254"/>
      <c r="Z25" s="1258" t="s">
        <v>124</v>
      </c>
      <c r="AA25" s="1257"/>
      <c r="AB25" s="1237"/>
      <c r="AC25" s="1267"/>
      <c r="AD25" s="764"/>
    </row>
    <row r="26" spans="1:30" ht="21.95" customHeight="1">
      <c r="F26" s="1250"/>
      <c r="G26" s="1254"/>
      <c r="H26" s="1259"/>
      <c r="I26" s="1261" t="s">
        <v>1021</v>
      </c>
      <c r="J26" s="1265"/>
      <c r="K26" s="1268" t="s">
        <v>1022</v>
      </c>
      <c r="L26" s="1250"/>
      <c r="M26" s="1254"/>
      <c r="N26" s="1259"/>
      <c r="O26" s="1261" t="s">
        <v>1021</v>
      </c>
      <c r="P26" s="1265"/>
      <c r="Q26" s="1268" t="s">
        <v>1022</v>
      </c>
      <c r="R26" s="1250"/>
      <c r="S26" s="1254"/>
      <c r="T26" s="1259"/>
      <c r="U26" s="1261" t="s">
        <v>1021</v>
      </c>
      <c r="V26" s="1265"/>
      <c r="W26" s="1268" t="s">
        <v>1022</v>
      </c>
      <c r="X26" s="1250"/>
      <c r="Y26" s="1254"/>
      <c r="Z26" s="1259"/>
      <c r="AA26" s="1261" t="s">
        <v>1021</v>
      </c>
      <c r="AB26" s="1265"/>
      <c r="AC26" s="1268" t="s">
        <v>1022</v>
      </c>
      <c r="AD26" s="764"/>
    </row>
    <row r="27" spans="1:30" ht="21.95" customHeight="1">
      <c r="A27" s="765"/>
      <c r="B27" s="765"/>
      <c r="C27" s="765"/>
      <c r="D27" s="765"/>
      <c r="E27" s="765"/>
      <c r="F27" s="1250"/>
      <c r="G27" s="1254"/>
      <c r="H27" s="1258" t="s">
        <v>423</v>
      </c>
      <c r="I27" s="1262"/>
      <c r="J27" s="1266"/>
      <c r="K27" s="1267"/>
      <c r="L27" s="1250"/>
      <c r="M27" s="1254"/>
      <c r="N27" s="1258" t="s">
        <v>423</v>
      </c>
      <c r="O27" s="1262"/>
      <c r="P27" s="1266"/>
      <c r="Q27" s="1267"/>
      <c r="R27" s="1250"/>
      <c r="S27" s="1254"/>
      <c r="T27" s="1258" t="s">
        <v>423</v>
      </c>
      <c r="U27" s="1262"/>
      <c r="V27" s="1266"/>
      <c r="W27" s="1267"/>
      <c r="X27" s="1250"/>
      <c r="Y27" s="1254"/>
      <c r="Z27" s="1258" t="s">
        <v>423</v>
      </c>
      <c r="AA27" s="1262"/>
      <c r="AB27" s="1266"/>
      <c r="AC27" s="1267"/>
      <c r="AD27" s="764"/>
    </row>
    <row r="28" spans="1:30" ht="21.95" customHeight="1">
      <c r="A28" s="765"/>
      <c r="B28" s="765"/>
      <c r="C28" s="765"/>
      <c r="D28" s="765"/>
      <c r="E28" s="765"/>
      <c r="F28" s="1250"/>
      <c r="G28" s="1255"/>
      <c r="H28" s="1260"/>
      <c r="I28" s="1232" t="s">
        <v>424</v>
      </c>
      <c r="J28" s="1265"/>
      <c r="K28" s="1267"/>
      <c r="L28" s="1250"/>
      <c r="M28" s="1255"/>
      <c r="N28" s="1260"/>
      <c r="O28" s="1232" t="s">
        <v>424</v>
      </c>
      <c r="P28" s="1265"/>
      <c r="Q28" s="1267"/>
      <c r="R28" s="1250"/>
      <c r="S28" s="1255"/>
      <c r="T28" s="1260"/>
      <c r="U28" s="1232" t="s">
        <v>424</v>
      </c>
      <c r="V28" s="1265"/>
      <c r="W28" s="1267"/>
      <c r="X28" s="1250"/>
      <c r="Y28" s="1255"/>
      <c r="Z28" s="1260"/>
      <c r="AA28" s="1232" t="s">
        <v>424</v>
      </c>
      <c r="AB28" s="1265"/>
      <c r="AC28" s="1267"/>
      <c r="AD28" s="764"/>
    </row>
    <row r="29" spans="1:30" ht="21.95" customHeight="1">
      <c r="A29" s="765"/>
      <c r="B29" s="765"/>
      <c r="C29" s="765"/>
      <c r="D29" s="765"/>
      <c r="E29" s="765"/>
      <c r="F29" s="1250"/>
      <c r="G29" s="1256" t="s">
        <v>15</v>
      </c>
      <c r="H29" s="1237"/>
      <c r="I29" s="1256" t="s">
        <v>425</v>
      </c>
      <c r="J29" s="1257"/>
      <c r="K29" s="1237"/>
      <c r="L29" s="1250"/>
      <c r="M29" s="1256" t="s">
        <v>15</v>
      </c>
      <c r="N29" s="1237"/>
      <c r="O29" s="1256" t="s">
        <v>425</v>
      </c>
      <c r="P29" s="1257"/>
      <c r="Q29" s="1237"/>
      <c r="R29" s="1250"/>
      <c r="S29" s="1256" t="s">
        <v>15</v>
      </c>
      <c r="T29" s="1237"/>
      <c r="U29" s="1256" t="s">
        <v>425</v>
      </c>
      <c r="V29" s="1257"/>
      <c r="W29" s="1237"/>
      <c r="X29" s="1250"/>
      <c r="Y29" s="1256" t="s">
        <v>15</v>
      </c>
      <c r="Z29" s="1237"/>
      <c r="AA29" s="1256" t="s">
        <v>425</v>
      </c>
      <c r="AB29" s="1257"/>
      <c r="AC29" s="1237"/>
      <c r="AD29" s="764"/>
    </row>
    <row r="30" spans="1:30" ht="21.95" customHeight="1">
      <c r="B30" s="764"/>
      <c r="F30" s="1250"/>
      <c r="G30" s="1257"/>
      <c r="H30" s="1257"/>
      <c r="I30" s="1257"/>
      <c r="J30" s="1257"/>
      <c r="K30" s="1257"/>
      <c r="L30" s="1250"/>
      <c r="M30" s="1257"/>
      <c r="N30" s="1257"/>
      <c r="O30" s="1257"/>
      <c r="P30" s="1257"/>
      <c r="Q30" s="1257"/>
      <c r="R30" s="1250"/>
      <c r="S30" s="1257"/>
      <c r="T30" s="1257"/>
      <c r="U30" s="1257"/>
      <c r="V30" s="1257"/>
      <c r="W30" s="1257"/>
      <c r="X30" s="1250"/>
      <c r="Y30" s="1257"/>
      <c r="Z30" s="1257"/>
      <c r="AA30" s="1257"/>
      <c r="AB30" s="1257"/>
      <c r="AC30" s="1257"/>
      <c r="AD30" s="764"/>
    </row>
    <row r="31" spans="1:30" ht="21.95" customHeight="1">
      <c r="F31" s="1250"/>
      <c r="G31" s="1253" t="s">
        <v>225</v>
      </c>
      <c r="H31" s="1256" t="s">
        <v>36</v>
      </c>
      <c r="I31" s="1257"/>
      <c r="J31" s="1237"/>
      <c r="K31" s="1267"/>
      <c r="L31" s="1250"/>
      <c r="M31" s="1253" t="s">
        <v>225</v>
      </c>
      <c r="N31" s="1256" t="s">
        <v>36</v>
      </c>
      <c r="O31" s="1257"/>
      <c r="P31" s="1237"/>
      <c r="Q31" s="1267"/>
      <c r="R31" s="1250"/>
      <c r="S31" s="1253" t="s">
        <v>225</v>
      </c>
      <c r="T31" s="1256" t="s">
        <v>36</v>
      </c>
      <c r="U31" s="1257"/>
      <c r="V31" s="1237"/>
      <c r="W31" s="1267"/>
      <c r="X31" s="1250"/>
      <c r="Y31" s="1253" t="s">
        <v>225</v>
      </c>
      <c r="Z31" s="1256" t="s">
        <v>36</v>
      </c>
      <c r="AA31" s="1257"/>
      <c r="AB31" s="1237"/>
      <c r="AC31" s="1267"/>
      <c r="AD31" s="764"/>
    </row>
    <row r="32" spans="1:30" ht="21.95" customHeight="1">
      <c r="F32" s="1250"/>
      <c r="G32" s="1254"/>
      <c r="H32" s="1256" t="s">
        <v>353</v>
      </c>
      <c r="I32" s="1257"/>
      <c r="J32" s="1237"/>
      <c r="K32" s="1267"/>
      <c r="L32" s="1250"/>
      <c r="M32" s="1254"/>
      <c r="N32" s="1256" t="s">
        <v>353</v>
      </c>
      <c r="O32" s="1257"/>
      <c r="P32" s="1237"/>
      <c r="Q32" s="1267"/>
      <c r="S32" s="1254"/>
      <c r="T32" s="1256" t="s">
        <v>353</v>
      </c>
      <c r="U32" s="1257"/>
      <c r="V32" s="1237"/>
      <c r="W32" s="1267"/>
      <c r="Y32" s="1254"/>
      <c r="Z32" s="1256" t="s">
        <v>353</v>
      </c>
      <c r="AA32" s="1257"/>
      <c r="AB32" s="1237"/>
      <c r="AC32" s="1267"/>
      <c r="AD32" s="764"/>
    </row>
    <row r="33" spans="6:30" ht="21.95" customHeight="1">
      <c r="F33" s="1250"/>
      <c r="G33" s="1254"/>
      <c r="H33" s="1256" t="s">
        <v>564</v>
      </c>
      <c r="I33" s="1257"/>
      <c r="J33" s="1237"/>
      <c r="K33" s="1267"/>
      <c r="L33" s="1250"/>
      <c r="M33" s="1254"/>
      <c r="N33" s="1256" t="s">
        <v>564</v>
      </c>
      <c r="O33" s="1257"/>
      <c r="P33" s="1237"/>
      <c r="Q33" s="1267"/>
      <c r="R33" s="1250"/>
      <c r="S33" s="1254"/>
      <c r="T33" s="1256" t="s">
        <v>564</v>
      </c>
      <c r="U33" s="1257"/>
      <c r="V33" s="1237"/>
      <c r="W33" s="1267"/>
      <c r="X33" s="1250"/>
      <c r="Y33" s="1254"/>
      <c r="Z33" s="1256" t="s">
        <v>564</v>
      </c>
      <c r="AA33" s="1257"/>
      <c r="AB33" s="1237"/>
      <c r="AC33" s="1267"/>
      <c r="AD33" s="764"/>
    </row>
    <row r="34" spans="6:30" ht="21.95" customHeight="1">
      <c r="F34" s="1250"/>
      <c r="G34" s="1254"/>
      <c r="H34" s="1256" t="s">
        <v>1018</v>
      </c>
      <c r="I34" s="1257"/>
      <c r="J34" s="1237"/>
      <c r="K34" s="1268" t="s">
        <v>1020</v>
      </c>
      <c r="L34" s="1250"/>
      <c r="M34" s="1254"/>
      <c r="N34" s="1256" t="s">
        <v>1018</v>
      </c>
      <c r="O34" s="1257"/>
      <c r="P34" s="1237"/>
      <c r="Q34" s="1268" t="s">
        <v>1020</v>
      </c>
      <c r="R34" s="1250"/>
      <c r="S34" s="1254"/>
      <c r="T34" s="1256" t="s">
        <v>1018</v>
      </c>
      <c r="U34" s="1257"/>
      <c r="V34" s="1237"/>
      <c r="W34" s="1268" t="s">
        <v>1020</v>
      </c>
      <c r="X34" s="1250"/>
      <c r="Y34" s="1254"/>
      <c r="Z34" s="1256" t="s">
        <v>1018</v>
      </c>
      <c r="AA34" s="1257"/>
      <c r="AB34" s="1237"/>
      <c r="AC34" s="1268" t="s">
        <v>1020</v>
      </c>
      <c r="AD34" s="764"/>
    </row>
    <row r="35" spans="6:30" ht="21.95" customHeight="1">
      <c r="F35" s="1250"/>
      <c r="G35" s="1254"/>
      <c r="H35" s="1256" t="s">
        <v>415</v>
      </c>
      <c r="I35" s="1257"/>
      <c r="J35" s="1237"/>
      <c r="K35" s="1267"/>
      <c r="L35" s="1250"/>
      <c r="M35" s="1254"/>
      <c r="N35" s="1256" t="s">
        <v>415</v>
      </c>
      <c r="O35" s="1257"/>
      <c r="P35" s="1237"/>
      <c r="Q35" s="1267"/>
      <c r="R35" s="1250"/>
      <c r="S35" s="1254"/>
      <c r="T35" s="1256" t="s">
        <v>415</v>
      </c>
      <c r="U35" s="1257"/>
      <c r="V35" s="1237"/>
      <c r="W35" s="1267"/>
      <c r="X35" s="1250"/>
      <c r="Y35" s="1254"/>
      <c r="Z35" s="1256" t="s">
        <v>415</v>
      </c>
      <c r="AA35" s="1257"/>
      <c r="AB35" s="1237"/>
      <c r="AC35" s="1267"/>
      <c r="AD35" s="764"/>
    </row>
    <row r="36" spans="6:30" ht="21.95" customHeight="1">
      <c r="F36" s="1250"/>
      <c r="G36" s="1254"/>
      <c r="H36" s="1258" t="s">
        <v>124</v>
      </c>
      <c r="I36" s="1257"/>
      <c r="J36" s="1237"/>
      <c r="K36" s="1267"/>
      <c r="L36" s="1250"/>
      <c r="M36" s="1254"/>
      <c r="N36" s="1258" t="s">
        <v>124</v>
      </c>
      <c r="O36" s="1257"/>
      <c r="P36" s="1237"/>
      <c r="Q36" s="1267"/>
      <c r="R36" s="1250"/>
      <c r="S36" s="1254"/>
      <c r="T36" s="1258" t="s">
        <v>124</v>
      </c>
      <c r="U36" s="1257"/>
      <c r="V36" s="1237"/>
      <c r="W36" s="1267"/>
      <c r="X36" s="1250"/>
      <c r="Y36" s="1254"/>
      <c r="Z36" s="1258" t="s">
        <v>124</v>
      </c>
      <c r="AA36" s="1257"/>
      <c r="AB36" s="1237"/>
      <c r="AC36" s="1267"/>
      <c r="AD36" s="764"/>
    </row>
    <row r="37" spans="6:30" ht="21.95" customHeight="1">
      <c r="F37" s="1250"/>
      <c r="G37" s="1254"/>
      <c r="H37" s="1259"/>
      <c r="I37" s="1261" t="s">
        <v>1021</v>
      </c>
      <c r="J37" s="1265"/>
      <c r="K37" s="1268" t="s">
        <v>1022</v>
      </c>
      <c r="L37" s="1250"/>
      <c r="M37" s="1254"/>
      <c r="N37" s="1259"/>
      <c r="O37" s="1261" t="s">
        <v>1021</v>
      </c>
      <c r="P37" s="1265"/>
      <c r="Q37" s="1268" t="s">
        <v>1022</v>
      </c>
      <c r="R37" s="1250"/>
      <c r="S37" s="1254"/>
      <c r="T37" s="1259"/>
      <c r="U37" s="1261" t="s">
        <v>1021</v>
      </c>
      <c r="V37" s="1265"/>
      <c r="W37" s="1268" t="s">
        <v>1022</v>
      </c>
      <c r="X37" s="1250"/>
      <c r="Y37" s="1254"/>
      <c r="Z37" s="1259"/>
      <c r="AA37" s="1261" t="s">
        <v>1021</v>
      </c>
      <c r="AB37" s="1265"/>
      <c r="AC37" s="1268" t="s">
        <v>1022</v>
      </c>
      <c r="AD37" s="764"/>
    </row>
    <row r="38" spans="6:30" ht="21.95" customHeight="1">
      <c r="F38" s="1250"/>
      <c r="G38" s="1254"/>
      <c r="H38" s="1258" t="s">
        <v>423</v>
      </c>
      <c r="I38" s="1262"/>
      <c r="J38" s="1266"/>
      <c r="K38" s="1267"/>
      <c r="L38" s="1250"/>
      <c r="M38" s="1254"/>
      <c r="N38" s="1258" t="s">
        <v>423</v>
      </c>
      <c r="O38" s="1262"/>
      <c r="P38" s="1266"/>
      <c r="Q38" s="1267"/>
      <c r="R38" s="1250"/>
      <c r="S38" s="1254"/>
      <c r="T38" s="1258" t="s">
        <v>423</v>
      </c>
      <c r="U38" s="1262"/>
      <c r="V38" s="1266"/>
      <c r="W38" s="1267"/>
      <c r="X38" s="1250"/>
      <c r="Y38" s="1254"/>
      <c r="Z38" s="1258" t="s">
        <v>423</v>
      </c>
      <c r="AA38" s="1262"/>
      <c r="AB38" s="1266"/>
      <c r="AC38" s="1267"/>
      <c r="AD38" s="764"/>
    </row>
    <row r="39" spans="6:30" ht="21.95" customHeight="1">
      <c r="F39" s="1250"/>
      <c r="G39" s="1255"/>
      <c r="H39" s="1260"/>
      <c r="I39" s="1232" t="s">
        <v>424</v>
      </c>
      <c r="J39" s="1265"/>
      <c r="K39" s="1267"/>
      <c r="L39" s="1250"/>
      <c r="M39" s="1255"/>
      <c r="N39" s="1260"/>
      <c r="O39" s="1232" t="s">
        <v>424</v>
      </c>
      <c r="P39" s="1265"/>
      <c r="Q39" s="1267"/>
      <c r="S39" s="1255"/>
      <c r="T39" s="1260"/>
      <c r="U39" s="1232" t="s">
        <v>424</v>
      </c>
      <c r="V39" s="1265"/>
      <c r="W39" s="1267"/>
      <c r="Y39" s="1255"/>
      <c r="Z39" s="1260"/>
      <c r="AA39" s="1232" t="s">
        <v>424</v>
      </c>
      <c r="AB39" s="1265"/>
      <c r="AC39" s="1267"/>
      <c r="AD39" s="764"/>
    </row>
    <row r="40" spans="6:30" ht="21.95" customHeight="1">
      <c r="F40" s="1250"/>
      <c r="G40" s="1256" t="s">
        <v>15</v>
      </c>
      <c r="H40" s="1237"/>
      <c r="I40" s="1256" t="s">
        <v>425</v>
      </c>
      <c r="J40" s="1257"/>
      <c r="K40" s="1237"/>
      <c r="L40" s="1250"/>
      <c r="M40" s="1256" t="s">
        <v>15</v>
      </c>
      <c r="N40" s="1237"/>
      <c r="O40" s="1256" t="s">
        <v>425</v>
      </c>
      <c r="P40" s="1257"/>
      <c r="Q40" s="1237"/>
      <c r="R40" s="1250"/>
      <c r="S40" s="1256" t="s">
        <v>15</v>
      </c>
      <c r="T40" s="1237"/>
      <c r="U40" s="1256" t="s">
        <v>425</v>
      </c>
      <c r="V40" s="1257"/>
      <c r="W40" s="1237"/>
      <c r="X40" s="1250"/>
      <c r="Y40" s="1256" t="s">
        <v>15</v>
      </c>
      <c r="Z40" s="1237"/>
      <c r="AA40" s="1256" t="s">
        <v>425</v>
      </c>
      <c r="AB40" s="1257"/>
      <c r="AC40" s="1237"/>
      <c r="AD40" s="764"/>
    </row>
    <row r="41" spans="6:30" ht="21.95" customHeight="1">
      <c r="F41" s="1250"/>
      <c r="G41" s="764"/>
      <c r="H41" s="764"/>
      <c r="I41" s="764"/>
      <c r="J41" s="764"/>
      <c r="K41" s="764"/>
      <c r="L41" s="1250"/>
      <c r="M41" s="764"/>
      <c r="N41" s="764"/>
      <c r="O41" s="764"/>
      <c r="P41" s="764"/>
      <c r="Q41" s="764"/>
      <c r="R41" s="764"/>
      <c r="S41" s="764"/>
      <c r="T41" s="764"/>
      <c r="U41" s="764"/>
      <c r="V41" s="764"/>
      <c r="W41" s="764"/>
      <c r="X41" s="764"/>
      <c r="Y41" s="764"/>
      <c r="Z41" s="764"/>
      <c r="AA41" s="764"/>
      <c r="AB41" s="764"/>
      <c r="AC41" s="764"/>
      <c r="AD41" s="764"/>
    </row>
    <row r="42" spans="6:30" ht="21.95" customHeight="1">
      <c r="F42" s="764"/>
      <c r="G42" s="1253" t="s">
        <v>225</v>
      </c>
      <c r="H42" s="1256" t="s">
        <v>36</v>
      </c>
      <c r="I42" s="1257"/>
      <c r="J42" s="1237"/>
      <c r="K42" s="1267"/>
      <c r="L42" s="764"/>
      <c r="M42" s="1253" t="s">
        <v>225</v>
      </c>
      <c r="N42" s="1256" t="s">
        <v>36</v>
      </c>
      <c r="O42" s="1257"/>
      <c r="P42" s="1237"/>
      <c r="Q42" s="1267"/>
      <c r="R42" s="764"/>
      <c r="S42" s="1253" t="s">
        <v>225</v>
      </c>
      <c r="T42" s="1256" t="s">
        <v>36</v>
      </c>
      <c r="U42" s="1257"/>
      <c r="V42" s="1237"/>
      <c r="W42" s="1267"/>
      <c r="X42" s="764"/>
      <c r="Y42" s="1253" t="s">
        <v>225</v>
      </c>
      <c r="Z42" s="1256" t="s">
        <v>36</v>
      </c>
      <c r="AA42" s="1257"/>
      <c r="AB42" s="1237"/>
      <c r="AC42" s="1267"/>
      <c r="AD42" s="764"/>
    </row>
    <row r="43" spans="6:30" ht="21.95" customHeight="1">
      <c r="F43" s="764"/>
      <c r="G43" s="1254"/>
      <c r="H43" s="1256" t="s">
        <v>353</v>
      </c>
      <c r="I43" s="1257"/>
      <c r="J43" s="1237"/>
      <c r="K43" s="1267"/>
      <c r="L43" s="764"/>
      <c r="M43" s="1254"/>
      <c r="N43" s="1256" t="s">
        <v>353</v>
      </c>
      <c r="O43" s="1257"/>
      <c r="P43" s="1237"/>
      <c r="Q43" s="1267"/>
      <c r="R43" s="764"/>
      <c r="S43" s="1254"/>
      <c r="T43" s="1256" t="s">
        <v>353</v>
      </c>
      <c r="U43" s="1257"/>
      <c r="V43" s="1237"/>
      <c r="W43" s="1267"/>
      <c r="X43" s="764"/>
      <c r="Y43" s="1254"/>
      <c r="Z43" s="1256" t="s">
        <v>353</v>
      </c>
      <c r="AA43" s="1257"/>
      <c r="AB43" s="1237"/>
      <c r="AC43" s="1267"/>
      <c r="AD43" s="764"/>
    </row>
    <row r="44" spans="6:30" ht="21.95" customHeight="1">
      <c r="F44" s="764"/>
      <c r="G44" s="1254"/>
      <c r="H44" s="1256" t="s">
        <v>564</v>
      </c>
      <c r="I44" s="1257"/>
      <c r="J44" s="1237"/>
      <c r="K44" s="1267"/>
      <c r="L44" s="764"/>
      <c r="M44" s="1254"/>
      <c r="N44" s="1256" t="s">
        <v>564</v>
      </c>
      <c r="O44" s="1257"/>
      <c r="P44" s="1237"/>
      <c r="Q44" s="1267"/>
      <c r="R44" s="764"/>
      <c r="S44" s="1254"/>
      <c r="T44" s="1256" t="s">
        <v>564</v>
      </c>
      <c r="U44" s="1257"/>
      <c r="V44" s="1237"/>
      <c r="W44" s="1267"/>
      <c r="X44" s="764"/>
      <c r="Y44" s="1254"/>
      <c r="Z44" s="1256" t="s">
        <v>564</v>
      </c>
      <c r="AA44" s="1257"/>
      <c r="AB44" s="1237"/>
      <c r="AC44" s="1267"/>
      <c r="AD44" s="764"/>
    </row>
    <row r="45" spans="6:30" ht="21.95" customHeight="1">
      <c r="F45" s="764"/>
      <c r="G45" s="1254"/>
      <c r="H45" s="1256" t="s">
        <v>1018</v>
      </c>
      <c r="I45" s="1257"/>
      <c r="J45" s="1237"/>
      <c r="K45" s="1268" t="s">
        <v>1020</v>
      </c>
      <c r="L45" s="764"/>
      <c r="M45" s="1254"/>
      <c r="N45" s="1256" t="s">
        <v>1018</v>
      </c>
      <c r="O45" s="1257"/>
      <c r="P45" s="1237"/>
      <c r="Q45" s="1268" t="s">
        <v>1020</v>
      </c>
      <c r="R45" s="764"/>
      <c r="S45" s="1254"/>
      <c r="T45" s="1256" t="s">
        <v>1018</v>
      </c>
      <c r="U45" s="1257"/>
      <c r="V45" s="1237"/>
      <c r="W45" s="1268" t="s">
        <v>1020</v>
      </c>
      <c r="X45" s="764"/>
      <c r="Y45" s="1254"/>
      <c r="Z45" s="1256" t="s">
        <v>1018</v>
      </c>
      <c r="AA45" s="1257"/>
      <c r="AB45" s="1237"/>
      <c r="AC45" s="1268" t="s">
        <v>1020</v>
      </c>
      <c r="AD45" s="764"/>
    </row>
    <row r="46" spans="6:30" ht="21.95" customHeight="1">
      <c r="F46" s="764"/>
      <c r="G46" s="1254"/>
      <c r="H46" s="1256" t="s">
        <v>415</v>
      </c>
      <c r="I46" s="1257"/>
      <c r="J46" s="1237"/>
      <c r="K46" s="1267"/>
      <c r="L46" s="764"/>
      <c r="M46" s="1254"/>
      <c r="N46" s="1256" t="s">
        <v>415</v>
      </c>
      <c r="O46" s="1257"/>
      <c r="P46" s="1237"/>
      <c r="Q46" s="1267"/>
      <c r="S46" s="1254"/>
      <c r="T46" s="1256" t="s">
        <v>415</v>
      </c>
      <c r="U46" s="1257"/>
      <c r="V46" s="1237"/>
      <c r="W46" s="1267"/>
      <c r="Y46" s="1254"/>
      <c r="Z46" s="1256" t="s">
        <v>415</v>
      </c>
      <c r="AA46" s="1257"/>
      <c r="AB46" s="1237"/>
      <c r="AC46" s="1267"/>
      <c r="AD46" s="764"/>
    </row>
    <row r="47" spans="6:30" ht="21.95" customHeight="1">
      <c r="F47" s="764"/>
      <c r="G47" s="1254"/>
      <c r="H47" s="1258" t="s">
        <v>124</v>
      </c>
      <c r="I47" s="1257"/>
      <c r="J47" s="1237"/>
      <c r="K47" s="1267"/>
      <c r="M47" s="1254"/>
      <c r="N47" s="1258" t="s">
        <v>124</v>
      </c>
      <c r="O47" s="1257"/>
      <c r="P47" s="1237"/>
      <c r="Q47" s="1267"/>
      <c r="S47" s="1254"/>
      <c r="T47" s="1258" t="s">
        <v>124</v>
      </c>
      <c r="U47" s="1257"/>
      <c r="V47" s="1237"/>
      <c r="W47" s="1267"/>
      <c r="Y47" s="1254"/>
      <c r="Z47" s="1258" t="s">
        <v>124</v>
      </c>
      <c r="AA47" s="1257"/>
      <c r="AB47" s="1237"/>
      <c r="AC47" s="1267"/>
      <c r="AD47" s="764"/>
    </row>
    <row r="48" spans="6:30" ht="21.95" customHeight="1">
      <c r="F48" s="764"/>
      <c r="G48" s="1254"/>
      <c r="H48" s="1259"/>
      <c r="I48" s="1261" t="s">
        <v>1021</v>
      </c>
      <c r="J48" s="1265"/>
      <c r="K48" s="1268" t="s">
        <v>1022</v>
      </c>
      <c r="M48" s="1254"/>
      <c r="N48" s="1259"/>
      <c r="O48" s="1261" t="s">
        <v>1021</v>
      </c>
      <c r="P48" s="1265"/>
      <c r="Q48" s="1268" t="s">
        <v>1022</v>
      </c>
      <c r="S48" s="1254"/>
      <c r="T48" s="1259"/>
      <c r="U48" s="1261" t="s">
        <v>1021</v>
      </c>
      <c r="V48" s="1265"/>
      <c r="W48" s="1268" t="s">
        <v>1022</v>
      </c>
      <c r="Y48" s="1254"/>
      <c r="Z48" s="1259"/>
      <c r="AA48" s="1261" t="s">
        <v>1021</v>
      </c>
      <c r="AB48" s="1265"/>
      <c r="AC48" s="1268" t="s">
        <v>1022</v>
      </c>
      <c r="AD48" s="764"/>
    </row>
    <row r="49" spans="6:30" ht="21.95" customHeight="1">
      <c r="F49" s="764"/>
      <c r="G49" s="1254"/>
      <c r="H49" s="1258" t="s">
        <v>423</v>
      </c>
      <c r="I49" s="1262"/>
      <c r="J49" s="1266"/>
      <c r="K49" s="1267"/>
      <c r="M49" s="1254"/>
      <c r="N49" s="1258" t="s">
        <v>423</v>
      </c>
      <c r="O49" s="1262"/>
      <c r="P49" s="1266"/>
      <c r="Q49" s="1267"/>
      <c r="S49" s="1254"/>
      <c r="T49" s="1258" t="s">
        <v>423</v>
      </c>
      <c r="U49" s="1262"/>
      <c r="V49" s="1266"/>
      <c r="W49" s="1267"/>
      <c r="Y49" s="1254"/>
      <c r="Z49" s="1258" t="s">
        <v>423</v>
      </c>
      <c r="AA49" s="1262"/>
      <c r="AB49" s="1266"/>
      <c r="AC49" s="1267"/>
      <c r="AD49" s="764"/>
    </row>
    <row r="50" spans="6:30" ht="21.95" customHeight="1">
      <c r="G50" s="1255"/>
      <c r="H50" s="1260"/>
      <c r="I50" s="1232" t="s">
        <v>424</v>
      </c>
      <c r="J50" s="1265"/>
      <c r="K50" s="1267"/>
      <c r="M50" s="1255"/>
      <c r="N50" s="1260"/>
      <c r="O50" s="1232" t="s">
        <v>424</v>
      </c>
      <c r="P50" s="1265"/>
      <c r="Q50" s="1267"/>
      <c r="S50" s="1255"/>
      <c r="T50" s="1260"/>
      <c r="U50" s="1232" t="s">
        <v>424</v>
      </c>
      <c r="V50" s="1265"/>
      <c r="W50" s="1267"/>
      <c r="Y50" s="1255"/>
      <c r="Z50" s="1260"/>
      <c r="AA50" s="1232" t="s">
        <v>424</v>
      </c>
      <c r="AB50" s="1265"/>
      <c r="AC50" s="1267"/>
    </row>
    <row r="51" spans="6:30" ht="21.95" customHeight="1">
      <c r="G51" s="1256" t="s">
        <v>15</v>
      </c>
      <c r="H51" s="1237"/>
      <c r="I51" s="1256" t="s">
        <v>425</v>
      </c>
      <c r="J51" s="1257"/>
      <c r="K51" s="1237"/>
      <c r="M51" s="1256" t="s">
        <v>15</v>
      </c>
      <c r="N51" s="1237"/>
      <c r="O51" s="1256" t="s">
        <v>425</v>
      </c>
      <c r="P51" s="1257"/>
      <c r="Q51" s="1237"/>
      <c r="S51" s="1256" t="s">
        <v>15</v>
      </c>
      <c r="T51" s="1237"/>
      <c r="U51" s="1256" t="s">
        <v>425</v>
      </c>
      <c r="V51" s="1257"/>
      <c r="W51" s="1237"/>
      <c r="Y51" s="1256" t="s">
        <v>15</v>
      </c>
      <c r="Z51" s="1237"/>
      <c r="AA51" s="1256" t="s">
        <v>425</v>
      </c>
      <c r="AB51" s="1257"/>
      <c r="AC51" s="1237"/>
    </row>
    <row r="52" spans="6:30" ht="30" customHeight="1"/>
  </sheetData>
  <mergeCells count="196">
    <mergeCell ref="F4:R4"/>
    <mergeCell ref="A6:B6"/>
    <mergeCell ref="C6:E6"/>
    <mergeCell ref="J6:M6"/>
    <mergeCell ref="A7:B7"/>
    <mergeCell ref="C7:E7"/>
    <mergeCell ref="J7:M7"/>
    <mergeCell ref="A9:B9"/>
    <mergeCell ref="H9:J9"/>
    <mergeCell ref="N9:P9"/>
    <mergeCell ref="T9:V9"/>
    <mergeCell ref="Z9:AB9"/>
    <mergeCell ref="A10:B10"/>
    <mergeCell ref="H10:J10"/>
    <mergeCell ref="N10:P10"/>
    <mergeCell ref="T10:V10"/>
    <mergeCell ref="Z10:AB10"/>
    <mergeCell ref="A11:B11"/>
    <mergeCell ref="H11:J11"/>
    <mergeCell ref="N11:P11"/>
    <mergeCell ref="T11:V11"/>
    <mergeCell ref="Z11:AB11"/>
    <mergeCell ref="A12:B12"/>
    <mergeCell ref="H12:J12"/>
    <mergeCell ref="N12:P12"/>
    <mergeCell ref="T12:V12"/>
    <mergeCell ref="Z12:AB12"/>
    <mergeCell ref="A13:B13"/>
    <mergeCell ref="H13:J13"/>
    <mergeCell ref="N13:P13"/>
    <mergeCell ref="T13:V13"/>
    <mergeCell ref="Z13:AB13"/>
    <mergeCell ref="H14:J14"/>
    <mergeCell ref="N14:P14"/>
    <mergeCell ref="T14:V14"/>
    <mergeCell ref="Z14:AB14"/>
    <mergeCell ref="A15:B15"/>
    <mergeCell ref="I15:J15"/>
    <mergeCell ref="O15:P15"/>
    <mergeCell ref="U15:V15"/>
    <mergeCell ref="AA15:AB15"/>
    <mergeCell ref="H16:J16"/>
    <mergeCell ref="N16:P16"/>
    <mergeCell ref="T16:V16"/>
    <mergeCell ref="Z16:AB16"/>
    <mergeCell ref="I17:J17"/>
    <mergeCell ref="O17:P17"/>
    <mergeCell ref="U17:V17"/>
    <mergeCell ref="AA17:AB17"/>
    <mergeCell ref="I18:K18"/>
    <mergeCell ref="O18:Q18"/>
    <mergeCell ref="U18:W18"/>
    <mergeCell ref="AA18:AC18"/>
    <mergeCell ref="H20:J20"/>
    <mergeCell ref="N20:P20"/>
    <mergeCell ref="T20:V20"/>
    <mergeCell ref="Z20:AB20"/>
    <mergeCell ref="H21:J21"/>
    <mergeCell ref="N21:P21"/>
    <mergeCell ref="T21:V21"/>
    <mergeCell ref="Z21:AB21"/>
    <mergeCell ref="H22:J22"/>
    <mergeCell ref="N22:P22"/>
    <mergeCell ref="T22:V22"/>
    <mergeCell ref="Z22:AB22"/>
    <mergeCell ref="H23:J23"/>
    <mergeCell ref="N23:P23"/>
    <mergeCell ref="T23:V23"/>
    <mergeCell ref="Z23:AB23"/>
    <mergeCell ref="H24:J24"/>
    <mergeCell ref="N24:P24"/>
    <mergeCell ref="T24:V24"/>
    <mergeCell ref="Z24:AB24"/>
    <mergeCell ref="H25:J25"/>
    <mergeCell ref="N25:P25"/>
    <mergeCell ref="T25:V25"/>
    <mergeCell ref="Z25:AB25"/>
    <mergeCell ref="I26:J26"/>
    <mergeCell ref="O26:P26"/>
    <mergeCell ref="U26:V26"/>
    <mergeCell ref="AA26:AB26"/>
    <mergeCell ref="H27:J27"/>
    <mergeCell ref="N27:P27"/>
    <mergeCell ref="T27:V27"/>
    <mergeCell ref="Z27:AB27"/>
    <mergeCell ref="I28:J28"/>
    <mergeCell ref="O28:P28"/>
    <mergeCell ref="U28:V28"/>
    <mergeCell ref="AA28:AB28"/>
    <mergeCell ref="I29:K29"/>
    <mergeCell ref="O29:Q29"/>
    <mergeCell ref="U29:W29"/>
    <mergeCell ref="AA29:AC29"/>
    <mergeCell ref="I30:K30"/>
    <mergeCell ref="O30:Q30"/>
    <mergeCell ref="U30:W30"/>
    <mergeCell ref="AA30:AC30"/>
    <mergeCell ref="H31:J31"/>
    <mergeCell ref="N31:P31"/>
    <mergeCell ref="T31:V31"/>
    <mergeCell ref="Z31:AB31"/>
    <mergeCell ref="H32:J32"/>
    <mergeCell ref="N32:P32"/>
    <mergeCell ref="T32:V32"/>
    <mergeCell ref="Z32:AB32"/>
    <mergeCell ref="H33:J33"/>
    <mergeCell ref="N33:P33"/>
    <mergeCell ref="T33:V33"/>
    <mergeCell ref="Z33:AB33"/>
    <mergeCell ref="H34:J34"/>
    <mergeCell ref="N34:P34"/>
    <mergeCell ref="T34:V34"/>
    <mergeCell ref="Z34:AB34"/>
    <mergeCell ref="H35:J35"/>
    <mergeCell ref="N35:P35"/>
    <mergeCell ref="T35:V35"/>
    <mergeCell ref="Z35:AB35"/>
    <mergeCell ref="H36:J36"/>
    <mergeCell ref="N36:P36"/>
    <mergeCell ref="T36:V36"/>
    <mergeCell ref="Z36:AB36"/>
    <mergeCell ref="I37:J37"/>
    <mergeCell ref="O37:P37"/>
    <mergeCell ref="U37:V37"/>
    <mergeCell ref="AA37:AB37"/>
    <mergeCell ref="H38:J38"/>
    <mergeCell ref="N38:P38"/>
    <mergeCell ref="T38:V38"/>
    <mergeCell ref="Z38:AB38"/>
    <mergeCell ref="I39:J39"/>
    <mergeCell ref="O39:P39"/>
    <mergeCell ref="U39:V39"/>
    <mergeCell ref="AA39:AB39"/>
    <mergeCell ref="I40:K40"/>
    <mergeCell ref="O40:Q40"/>
    <mergeCell ref="U40:W40"/>
    <mergeCell ref="AA40:AC40"/>
    <mergeCell ref="H42:J42"/>
    <mergeCell ref="N42:P42"/>
    <mergeCell ref="T42:V42"/>
    <mergeCell ref="Z42:AB42"/>
    <mergeCell ref="H43:J43"/>
    <mergeCell ref="N43:P43"/>
    <mergeCell ref="T43:V43"/>
    <mergeCell ref="Z43:AB43"/>
    <mergeCell ref="H44:J44"/>
    <mergeCell ref="N44:P44"/>
    <mergeCell ref="T44:V44"/>
    <mergeCell ref="Z44:AB44"/>
    <mergeCell ref="H45:J45"/>
    <mergeCell ref="N45:P45"/>
    <mergeCell ref="T45:V45"/>
    <mergeCell ref="Z45:AB45"/>
    <mergeCell ref="H46:J46"/>
    <mergeCell ref="N46:P46"/>
    <mergeCell ref="T46:V46"/>
    <mergeCell ref="Z46:AB46"/>
    <mergeCell ref="H47:J47"/>
    <mergeCell ref="N47:P47"/>
    <mergeCell ref="T47:V47"/>
    <mergeCell ref="Z47:AB47"/>
    <mergeCell ref="I48:J48"/>
    <mergeCell ref="O48:P48"/>
    <mergeCell ref="U48:V48"/>
    <mergeCell ref="AA48:AB48"/>
    <mergeCell ref="H49:J49"/>
    <mergeCell ref="N49:P49"/>
    <mergeCell ref="T49:V49"/>
    <mergeCell ref="Z49:AB49"/>
    <mergeCell ref="I50:J50"/>
    <mergeCell ref="O50:P50"/>
    <mergeCell ref="U50:V50"/>
    <mergeCell ref="AA50:AB50"/>
    <mergeCell ref="I51:K51"/>
    <mergeCell ref="O51:Q51"/>
    <mergeCell ref="U51:W51"/>
    <mergeCell ref="AA51:AC51"/>
    <mergeCell ref="G6:H7"/>
    <mergeCell ref="A19:B20"/>
    <mergeCell ref="A23:B24"/>
    <mergeCell ref="G9:G17"/>
    <mergeCell ref="M9:M17"/>
    <mergeCell ref="S9:S17"/>
    <mergeCell ref="Y9:Y17"/>
    <mergeCell ref="G20:G28"/>
    <mergeCell ref="M20:M28"/>
    <mergeCell ref="S20:S28"/>
    <mergeCell ref="Y20:Y28"/>
    <mergeCell ref="G31:G39"/>
    <mergeCell ref="M31:M39"/>
    <mergeCell ref="S31:S39"/>
    <mergeCell ref="Y31:Y39"/>
    <mergeCell ref="G42:G50"/>
    <mergeCell ref="M42:M50"/>
    <mergeCell ref="S42:S50"/>
    <mergeCell ref="Y42:Y50"/>
  </mergeCells>
  <phoneticPr fontId="3"/>
  <pageMargins left="0.98425196850393704" right="0.39370078740157483" top="0.59055118110236227" bottom="0.59055118110236227" header="0.31496062992125984" footer="0.31496062992125984"/>
  <pageSetup paperSize="8" scale="73" fitToWidth="1" fitToHeight="1" orientation="landscape" usePrinterDefaults="1"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17">
    <tabColor rgb="FF00FFFF"/>
  </sheetPr>
  <dimension ref="A1:I33"/>
  <sheetViews>
    <sheetView view="pageBreakPreview" zoomScaleSheetLayoutView="100" workbookViewId="0">
      <selection activeCell="E10" sqref="E10"/>
    </sheetView>
  </sheetViews>
  <sheetFormatPr defaultRowHeight="24" customHeight="1"/>
  <cols>
    <col min="1" max="1" width="2.625" style="763" customWidth="1"/>
    <col min="2" max="2" width="6.5" style="763" customWidth="1"/>
    <col min="3" max="3" width="3.125" style="763" customWidth="1"/>
    <col min="4" max="4" width="14.625" style="763" customWidth="1"/>
    <col min="5" max="5" width="6.625" style="763" customWidth="1"/>
    <col min="6" max="6" width="9.625" style="763" customWidth="1"/>
    <col min="7" max="7" width="17.625" style="763" customWidth="1"/>
    <col min="8" max="8" width="21.625" style="763" customWidth="1"/>
    <col min="9" max="9" width="3.625" style="763" customWidth="1"/>
    <col min="10" max="16384" width="9" style="763" customWidth="1"/>
  </cols>
  <sheetData>
    <row r="1" spans="1:9" ht="28.5" customHeight="1">
      <c r="A1" s="413" t="s">
        <v>244</v>
      </c>
      <c r="B1" s="289"/>
      <c r="C1" s="289"/>
    </row>
    <row r="2" spans="1:9" s="289" customFormat="1" ht="15.95" customHeight="1">
      <c r="A2" s="289"/>
      <c r="B2" s="289"/>
      <c r="C2" s="289"/>
      <c r="D2" s="414"/>
      <c r="E2" s="414"/>
      <c r="F2" s="414"/>
      <c r="G2" s="414"/>
      <c r="H2" s="414"/>
      <c r="I2" s="289"/>
    </row>
    <row r="3" spans="1:9" ht="9.75" customHeight="1">
      <c r="D3" s="1281"/>
      <c r="E3" s="1281"/>
      <c r="F3" s="1281"/>
      <c r="G3" s="1281"/>
      <c r="H3" s="1281"/>
    </row>
    <row r="4" spans="1:9" ht="9.9499999999999993" customHeight="1"/>
    <row r="5" spans="1:9" ht="24.95" customHeight="1">
      <c r="H5" s="588" t="s">
        <v>1019</v>
      </c>
    </row>
    <row r="6" spans="1:9" ht="24" customHeight="1">
      <c r="H6" s="431"/>
    </row>
    <row r="7" spans="1:9" ht="24" customHeight="1">
      <c r="B7" s="796" t="s">
        <v>798</v>
      </c>
      <c r="C7" s="796"/>
      <c r="D7" s="796"/>
      <c r="E7" s="796"/>
      <c r="F7" s="796"/>
      <c r="G7" s="796"/>
      <c r="H7" s="796"/>
    </row>
    <row r="8" spans="1:9" ht="24" customHeight="1">
      <c r="B8" s="1273"/>
      <c r="C8" s="1273"/>
      <c r="D8" s="1273"/>
      <c r="E8" s="1273"/>
      <c r="F8" s="1273"/>
      <c r="G8" s="1273"/>
      <c r="H8" s="1273"/>
    </row>
    <row r="9" spans="1:9" ht="21.95" customHeight="1">
      <c r="B9" s="641" t="s">
        <v>118</v>
      </c>
      <c r="C9" s="641"/>
      <c r="D9" s="1282" t="str">
        <f>'【■■　データ入力　■■】'!D13</f>
        <v>〇〇　〇〇</v>
      </c>
      <c r="E9" s="766" t="s">
        <v>801</v>
      </c>
    </row>
    <row r="10" spans="1:9" ht="21.95" customHeight="1">
      <c r="B10" s="641"/>
      <c r="C10" s="641"/>
      <c r="D10" s="641"/>
      <c r="G10" s="297" t="s">
        <v>433</v>
      </c>
      <c r="H10" s="1290" t="str">
        <f>'【■■　データ入力　■■】'!D21</f>
        <v>○○建設・△△興業富山2号線道路改良工事共同企業体</v>
      </c>
    </row>
    <row r="11" spans="1:9" ht="21.95" customHeight="1">
      <c r="F11" s="641"/>
      <c r="G11" s="792" t="s">
        <v>597</v>
      </c>
      <c r="H11" s="1290" t="str">
        <f>'【■■　データ入力　■■】'!D24</f>
        <v>□□　□□</v>
      </c>
      <c r="I11" s="1296"/>
    </row>
    <row r="12" spans="1:9" ht="21.95" customHeight="1">
      <c r="F12" s="1285"/>
      <c r="G12" s="787"/>
      <c r="H12" s="787"/>
    </row>
    <row r="13" spans="1:9" ht="21.95" customHeight="1">
      <c r="F13" s="1286"/>
      <c r="G13" s="787"/>
      <c r="H13" s="787"/>
      <c r="I13" s="289"/>
    </row>
    <row r="14" spans="1:9" ht="21.95" customHeight="1"/>
    <row r="15" spans="1:9" ht="30" customHeight="1">
      <c r="B15" s="730" t="s">
        <v>228</v>
      </c>
      <c r="C15" s="578"/>
      <c r="D15" s="563" t="str">
        <f>'【■■　データ入力　■■】'!D10</f>
        <v>市道〇○○○線○○○〇工事</v>
      </c>
      <c r="E15" s="580"/>
      <c r="F15" s="580"/>
      <c r="G15" s="580"/>
      <c r="H15" s="599"/>
    </row>
    <row r="16" spans="1:9" ht="30" customHeight="1">
      <c r="B16" s="730" t="s">
        <v>15</v>
      </c>
      <c r="C16" s="578"/>
      <c r="D16" s="1283">
        <f>'【■■　データ入力　■■】'!D16</f>
        <v>45778</v>
      </c>
      <c r="E16" s="1284"/>
      <c r="F16" s="1287" t="s">
        <v>178</v>
      </c>
      <c r="G16" s="1288">
        <f>IF('【■■　データ入力　■■】'!D27="",'【■■　データ入力　■■】'!D17,'【■■　データ入力　■■】'!D27)</f>
        <v>46112</v>
      </c>
      <c r="H16" s="1291" t="s">
        <v>193</v>
      </c>
    </row>
    <row r="17" spans="2:8" ht="39.950000000000003" customHeight="1">
      <c r="B17" s="730" t="s">
        <v>599</v>
      </c>
      <c r="C17" s="578"/>
      <c r="D17" s="419" t="s">
        <v>604</v>
      </c>
      <c r="E17" s="425"/>
      <c r="F17" s="707" t="s">
        <v>470</v>
      </c>
      <c r="G17" s="751"/>
      <c r="H17" s="812" t="s">
        <v>554</v>
      </c>
    </row>
    <row r="18" spans="2:8" ht="30" customHeight="1">
      <c r="B18" s="1274">
        <f>'【工事工程表】'!BR29</f>
        <v>5</v>
      </c>
      <c r="C18" s="578" t="s">
        <v>62</v>
      </c>
      <c r="D18" s="730"/>
      <c r="E18" s="578"/>
      <c r="F18" s="730"/>
      <c r="G18" s="578"/>
      <c r="H18" s="1292"/>
    </row>
    <row r="19" spans="2:8" ht="30" customHeight="1">
      <c r="B19" s="1274">
        <f t="shared" ref="B19:B29" si="0">IF(MOD(B18+1,12)=0,12,MOD(B18+1,12))</f>
        <v>6</v>
      </c>
      <c r="C19" s="578" t="s">
        <v>62</v>
      </c>
      <c r="D19" s="730"/>
      <c r="E19" s="578"/>
      <c r="F19" s="730"/>
      <c r="G19" s="578"/>
      <c r="H19" s="1292"/>
    </row>
    <row r="20" spans="2:8" ht="30" customHeight="1">
      <c r="B20" s="1274">
        <f t="shared" si="0"/>
        <v>7</v>
      </c>
      <c r="C20" s="578" t="s">
        <v>62</v>
      </c>
      <c r="D20" s="730"/>
      <c r="E20" s="578"/>
      <c r="F20" s="730"/>
      <c r="G20" s="578"/>
      <c r="H20" s="1292"/>
    </row>
    <row r="21" spans="2:8" ht="30" customHeight="1">
      <c r="B21" s="1274">
        <f t="shared" si="0"/>
        <v>8</v>
      </c>
      <c r="C21" s="578" t="s">
        <v>62</v>
      </c>
      <c r="D21" s="730"/>
      <c r="E21" s="578"/>
      <c r="F21" s="730"/>
      <c r="G21" s="578"/>
      <c r="H21" s="1292"/>
    </row>
    <row r="22" spans="2:8" ht="30" customHeight="1">
      <c r="B22" s="1274">
        <f t="shared" si="0"/>
        <v>9</v>
      </c>
      <c r="C22" s="578" t="s">
        <v>62</v>
      </c>
      <c r="D22" s="730"/>
      <c r="E22" s="578"/>
      <c r="F22" s="730"/>
      <c r="G22" s="578"/>
      <c r="H22" s="1292"/>
    </row>
    <row r="23" spans="2:8" ht="30" customHeight="1">
      <c r="B23" s="1274">
        <f t="shared" si="0"/>
        <v>10</v>
      </c>
      <c r="C23" s="578" t="s">
        <v>62</v>
      </c>
      <c r="D23" s="730"/>
      <c r="E23" s="578"/>
      <c r="F23" s="730"/>
      <c r="G23" s="578"/>
      <c r="H23" s="1292"/>
    </row>
    <row r="24" spans="2:8" ht="30" customHeight="1">
      <c r="B24" s="1274">
        <f t="shared" si="0"/>
        <v>11</v>
      </c>
      <c r="C24" s="578" t="s">
        <v>62</v>
      </c>
      <c r="D24" s="730"/>
      <c r="E24" s="578"/>
      <c r="F24" s="730"/>
      <c r="G24" s="578"/>
      <c r="H24" s="1292"/>
    </row>
    <row r="25" spans="2:8" ht="30" customHeight="1">
      <c r="B25" s="1274">
        <f t="shared" si="0"/>
        <v>12</v>
      </c>
      <c r="C25" s="578" t="s">
        <v>62</v>
      </c>
      <c r="D25" s="730"/>
      <c r="E25" s="578"/>
      <c r="F25" s="730"/>
      <c r="G25" s="578"/>
      <c r="H25" s="1292"/>
    </row>
    <row r="26" spans="2:8" ht="30" customHeight="1">
      <c r="B26" s="1274">
        <f t="shared" si="0"/>
        <v>1</v>
      </c>
      <c r="C26" s="578" t="s">
        <v>62</v>
      </c>
      <c r="D26" s="730"/>
      <c r="E26" s="578"/>
      <c r="F26" s="730"/>
      <c r="G26" s="578"/>
      <c r="H26" s="1292"/>
    </row>
    <row r="27" spans="2:8" ht="30" customHeight="1">
      <c r="B27" s="1274">
        <f t="shared" si="0"/>
        <v>2</v>
      </c>
      <c r="C27" s="578" t="s">
        <v>62</v>
      </c>
      <c r="D27" s="730"/>
      <c r="E27" s="578"/>
      <c r="F27" s="730"/>
      <c r="G27" s="578"/>
      <c r="H27" s="1292"/>
    </row>
    <row r="28" spans="2:8" ht="30" customHeight="1">
      <c r="B28" s="1274">
        <f t="shared" si="0"/>
        <v>3</v>
      </c>
      <c r="C28" s="578" t="s">
        <v>62</v>
      </c>
      <c r="D28" s="730"/>
      <c r="E28" s="578"/>
      <c r="F28" s="730"/>
      <c r="G28" s="578"/>
      <c r="H28" s="1292"/>
    </row>
    <row r="29" spans="2:8" ht="30" customHeight="1">
      <c r="B29" s="1274">
        <f t="shared" si="0"/>
        <v>4</v>
      </c>
      <c r="C29" s="578" t="s">
        <v>62</v>
      </c>
      <c r="D29" s="730"/>
      <c r="E29" s="578"/>
      <c r="F29" s="730"/>
      <c r="G29" s="578"/>
      <c r="H29" s="1292"/>
    </row>
    <row r="30" spans="2:8" ht="23.1" customHeight="1">
      <c r="B30" s="1275" t="s">
        <v>73</v>
      </c>
      <c r="C30" s="1278"/>
      <c r="D30" s="1278"/>
      <c r="E30" s="1278"/>
      <c r="F30" s="1278"/>
      <c r="G30" s="1278"/>
      <c r="H30" s="1293"/>
    </row>
    <row r="31" spans="2:8" ht="23.1" customHeight="1">
      <c r="B31" s="1276"/>
      <c r="C31" s="1279"/>
      <c r="D31" s="1279"/>
      <c r="E31" s="1279"/>
      <c r="F31" s="1279"/>
      <c r="G31" s="1279"/>
      <c r="H31" s="1294"/>
    </row>
    <row r="32" spans="2:8" ht="23.1" customHeight="1">
      <c r="B32" s="1277"/>
      <c r="C32" s="1280"/>
      <c r="D32" s="1280"/>
      <c r="E32" s="1280"/>
      <c r="F32" s="1280"/>
      <c r="G32" s="1280"/>
      <c r="H32" s="1295"/>
    </row>
    <row r="33" spans="7:8" ht="7.5" customHeight="1">
      <c r="G33" s="1289"/>
      <c r="H33" s="1289"/>
    </row>
  </sheetData>
  <mergeCells count="36">
    <mergeCell ref="B7:H7"/>
    <mergeCell ref="G12:H12"/>
    <mergeCell ref="G13:H13"/>
    <mergeCell ref="B15:C15"/>
    <mergeCell ref="D15:H15"/>
    <mergeCell ref="B16:C16"/>
    <mergeCell ref="D16:E16"/>
    <mergeCell ref="B17:C17"/>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G33:H33"/>
    <mergeCell ref="B30:H32"/>
  </mergeCells>
  <phoneticPr fontId="3"/>
  <printOptions horizontalCentered="1"/>
  <pageMargins left="0.98425196850393704" right="0.39370078740157483" top="0.59055118110236227" bottom="0.78740157480314965" header="0.51181102362204722" footer="0.51181102362204722"/>
  <pageSetup paperSize="9" scale="99" fitToWidth="1" fitToHeight="1" orientation="portrait" usePrinterDefaults="1"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K88"/>
  <sheetViews>
    <sheetView tabSelected="1" view="pageBreakPreview" zoomScaleSheetLayoutView="100" workbookViewId="0">
      <pane xSplit="1" ySplit="6" topLeftCell="B46" activePane="bottomRight" state="frozen"/>
      <selection pane="topRight"/>
      <selection pane="bottomLeft"/>
      <selection pane="bottomRight" activeCell="K49" sqref="K49"/>
    </sheetView>
  </sheetViews>
  <sheetFormatPr defaultRowHeight="10.8"/>
  <cols>
    <col min="1" max="1" width="4.625" style="74" customWidth="1"/>
    <col min="2" max="3" width="12.625" style="74" customWidth="1"/>
    <col min="4" max="4" width="8.625" style="74" customWidth="1"/>
    <col min="5" max="5" width="8.5" style="74" customWidth="1"/>
    <col min="6" max="6" width="8.625" style="74" customWidth="1"/>
    <col min="7" max="7" width="10.625" style="74" customWidth="1"/>
    <col min="8" max="8" width="12.625" style="74" customWidth="1"/>
    <col min="9" max="9" width="8.77734375" style="74" customWidth="1"/>
    <col min="10" max="10" width="8.625" style="74" customWidth="1"/>
    <col min="11" max="11" width="33.44140625" style="74" customWidth="1"/>
    <col min="12" max="16383" width="9" style="74" customWidth="1"/>
    <col min="16384" max="16384" width="8.88671875" style="74" customWidth="1"/>
  </cols>
  <sheetData>
    <row r="1" spans="1:11" ht="15" customHeight="1">
      <c r="B1" s="93" t="s">
        <v>853</v>
      </c>
      <c r="C1" s="93"/>
      <c r="D1" s="93"/>
      <c r="E1" s="93"/>
      <c r="F1" s="93"/>
      <c r="G1" s="93"/>
      <c r="H1" s="93"/>
      <c r="I1" s="93"/>
      <c r="J1" s="93"/>
      <c r="K1" s="75" t="s">
        <v>1184</v>
      </c>
    </row>
    <row r="2" spans="1:11" ht="15" customHeight="1">
      <c r="B2" s="93"/>
      <c r="C2" s="93"/>
      <c r="D2" s="93"/>
      <c r="E2" s="93"/>
      <c r="F2" s="93"/>
      <c r="G2" s="93"/>
      <c r="H2" s="93"/>
      <c r="I2" s="93"/>
      <c r="J2" s="93"/>
      <c r="K2" s="216" t="s">
        <v>1168</v>
      </c>
    </row>
    <row r="3" spans="1:11" ht="15" customHeight="1">
      <c r="K3" s="216"/>
    </row>
    <row r="4" spans="1:11" ht="15" customHeight="1">
      <c r="A4" s="77" t="s">
        <v>149</v>
      </c>
      <c r="B4" s="94" t="s">
        <v>854</v>
      </c>
      <c r="C4" s="123"/>
      <c r="D4" s="142" t="s">
        <v>855</v>
      </c>
      <c r="E4" s="153" t="s">
        <v>596</v>
      </c>
      <c r="F4" s="164" t="s">
        <v>833</v>
      </c>
      <c r="G4" s="153" t="s">
        <v>1173</v>
      </c>
      <c r="H4" s="142" t="s">
        <v>442</v>
      </c>
      <c r="I4" s="153" t="s">
        <v>857</v>
      </c>
      <c r="J4" s="123" t="s">
        <v>119</v>
      </c>
      <c r="K4" s="123" t="s">
        <v>859</v>
      </c>
    </row>
    <row r="5" spans="1:11" ht="15" customHeight="1">
      <c r="A5" s="78"/>
      <c r="B5" s="95"/>
      <c r="C5" s="124"/>
      <c r="D5" s="143" t="s">
        <v>861</v>
      </c>
      <c r="E5" s="155"/>
      <c r="F5" s="143"/>
      <c r="G5" s="155"/>
      <c r="H5" s="143"/>
      <c r="I5" s="155"/>
      <c r="J5" s="124"/>
      <c r="K5" s="124"/>
    </row>
    <row r="6" spans="1:11" ht="15" customHeight="1">
      <c r="A6" s="79"/>
      <c r="B6" s="96" t="s">
        <v>862</v>
      </c>
      <c r="C6" s="125"/>
      <c r="D6" s="144" t="s">
        <v>222</v>
      </c>
      <c r="E6" s="156"/>
      <c r="F6" s="144"/>
      <c r="G6" s="156"/>
      <c r="H6" s="144"/>
      <c r="I6" s="156"/>
      <c r="J6" s="125"/>
      <c r="K6" s="125"/>
    </row>
    <row r="7" spans="1:11" ht="22.35">
      <c r="A7" s="80" t="s">
        <v>728</v>
      </c>
      <c r="B7" s="97" t="s">
        <v>864</v>
      </c>
      <c r="C7" s="126"/>
      <c r="D7" s="145" t="s">
        <v>867</v>
      </c>
      <c r="E7" s="152" t="s">
        <v>697</v>
      </c>
      <c r="F7" s="145" t="s">
        <v>636</v>
      </c>
      <c r="G7" s="171" t="s">
        <v>868</v>
      </c>
      <c r="H7" s="180" t="s">
        <v>740</v>
      </c>
      <c r="I7" s="197" t="s">
        <v>80</v>
      </c>
      <c r="J7" s="145" t="s">
        <v>636</v>
      </c>
      <c r="K7" s="189" t="s">
        <v>1127</v>
      </c>
    </row>
    <row r="8" spans="1:11" ht="32.4">
      <c r="A8" s="81"/>
      <c r="B8" s="98" t="s">
        <v>826</v>
      </c>
      <c r="C8" s="127"/>
      <c r="D8" s="146" t="s">
        <v>867</v>
      </c>
      <c r="E8" s="150" t="s">
        <v>37</v>
      </c>
      <c r="F8" s="146" t="s">
        <v>636</v>
      </c>
      <c r="G8" s="172" t="s">
        <v>1174</v>
      </c>
      <c r="H8" s="181" t="s">
        <v>1040</v>
      </c>
      <c r="I8" s="198" t="s">
        <v>888</v>
      </c>
      <c r="J8" s="146" t="s">
        <v>636</v>
      </c>
      <c r="K8" s="181" t="s">
        <v>294</v>
      </c>
    </row>
    <row r="9" spans="1:11" ht="54">
      <c r="A9" s="81"/>
      <c r="B9" s="99" t="s">
        <v>992</v>
      </c>
      <c r="C9" s="128"/>
      <c r="D9" s="147" t="s">
        <v>855</v>
      </c>
      <c r="E9" s="157" t="s">
        <v>869</v>
      </c>
      <c r="F9" s="147" t="s">
        <v>302</v>
      </c>
      <c r="G9" s="172" t="s">
        <v>1174</v>
      </c>
      <c r="H9" s="174" t="s">
        <v>1129</v>
      </c>
      <c r="I9" s="157" t="s">
        <v>80</v>
      </c>
      <c r="J9" s="147" t="s">
        <v>870</v>
      </c>
      <c r="K9" s="181" t="s">
        <v>1128</v>
      </c>
    </row>
    <row r="10" spans="1:11" ht="129.6">
      <c r="A10" s="81"/>
      <c r="B10" s="100" t="s">
        <v>510</v>
      </c>
      <c r="C10" s="100"/>
      <c r="D10" s="147" t="s">
        <v>855</v>
      </c>
      <c r="E10" s="147" t="s">
        <v>869</v>
      </c>
      <c r="F10" s="147" t="s">
        <v>384</v>
      </c>
      <c r="G10" s="172" t="s">
        <v>1174</v>
      </c>
      <c r="H10" s="174" t="s">
        <v>871</v>
      </c>
      <c r="I10" s="147" t="s">
        <v>80</v>
      </c>
      <c r="J10" s="147" t="s">
        <v>870</v>
      </c>
      <c r="K10" s="174" t="s">
        <v>1130</v>
      </c>
    </row>
    <row r="11" spans="1:11" ht="90" customHeight="1">
      <c r="A11" s="81"/>
      <c r="B11" s="101" t="s">
        <v>993</v>
      </c>
      <c r="C11" s="43"/>
      <c r="D11" s="147" t="s">
        <v>855</v>
      </c>
      <c r="E11" s="147" t="s">
        <v>873</v>
      </c>
      <c r="F11" s="147" t="s">
        <v>636</v>
      </c>
      <c r="G11" s="173" t="s">
        <v>1175</v>
      </c>
      <c r="H11" s="174" t="s">
        <v>876</v>
      </c>
      <c r="I11" s="147" t="s">
        <v>80</v>
      </c>
      <c r="J11" s="147" t="s">
        <v>870</v>
      </c>
      <c r="K11" s="174" t="s">
        <v>877</v>
      </c>
    </row>
    <row r="12" spans="1:11" ht="75.599999999999994">
      <c r="A12" s="81"/>
      <c r="B12" s="102" t="s">
        <v>402</v>
      </c>
      <c r="C12" s="102"/>
      <c r="D12" s="147" t="s">
        <v>222</v>
      </c>
      <c r="E12" s="147" t="s">
        <v>878</v>
      </c>
      <c r="F12" s="147" t="s">
        <v>636</v>
      </c>
      <c r="G12" s="147" t="s">
        <v>636</v>
      </c>
      <c r="H12" s="174" t="s">
        <v>1131</v>
      </c>
      <c r="I12" s="147" t="s">
        <v>879</v>
      </c>
      <c r="J12" s="147" t="s">
        <v>636</v>
      </c>
      <c r="K12" s="174" t="s">
        <v>1176</v>
      </c>
    </row>
    <row r="13" spans="1:11" ht="35" customHeight="1">
      <c r="A13" s="81" t="s">
        <v>240</v>
      </c>
      <c r="B13" s="103" t="s">
        <v>881</v>
      </c>
      <c r="C13" s="103"/>
      <c r="D13" s="147" t="s">
        <v>855</v>
      </c>
      <c r="E13" s="149" t="s">
        <v>257</v>
      </c>
      <c r="F13" s="149" t="s">
        <v>1110</v>
      </c>
      <c r="G13" s="174" t="s">
        <v>427</v>
      </c>
      <c r="H13" s="174" t="s">
        <v>388</v>
      </c>
      <c r="I13" s="147" t="s">
        <v>80</v>
      </c>
      <c r="J13" s="147" t="s">
        <v>870</v>
      </c>
      <c r="K13" s="174"/>
    </row>
    <row r="14" spans="1:11" ht="32.4">
      <c r="A14" s="81" t="s">
        <v>502</v>
      </c>
      <c r="B14" s="104" t="s">
        <v>883</v>
      </c>
      <c r="C14" s="104"/>
      <c r="D14" s="147" t="s">
        <v>855</v>
      </c>
      <c r="E14" s="149" t="s">
        <v>94</v>
      </c>
      <c r="F14" s="149" t="s">
        <v>430</v>
      </c>
      <c r="G14" s="174"/>
      <c r="H14" s="174" t="s">
        <v>76</v>
      </c>
      <c r="I14" s="147" t="s">
        <v>879</v>
      </c>
      <c r="J14" s="147" t="s">
        <v>96</v>
      </c>
      <c r="K14" s="174"/>
    </row>
    <row r="15" spans="1:11" ht="21.6">
      <c r="A15" s="81"/>
      <c r="B15" s="102" t="s">
        <v>134</v>
      </c>
      <c r="C15" s="102"/>
      <c r="D15" s="147" t="s">
        <v>855</v>
      </c>
      <c r="E15" s="147" t="s">
        <v>636</v>
      </c>
      <c r="F15" s="147" t="s">
        <v>636</v>
      </c>
      <c r="G15" s="174" t="s">
        <v>449</v>
      </c>
      <c r="H15" s="174" t="s">
        <v>304</v>
      </c>
      <c r="I15" s="147" t="s">
        <v>879</v>
      </c>
      <c r="J15" s="147" t="s">
        <v>636</v>
      </c>
      <c r="K15" s="174" t="s">
        <v>144</v>
      </c>
    </row>
    <row r="16" spans="1:11" ht="99.15" customHeight="1">
      <c r="A16" s="82" t="s">
        <v>351</v>
      </c>
      <c r="B16" s="105" t="s">
        <v>887</v>
      </c>
      <c r="C16" s="120"/>
      <c r="D16" s="148" t="s">
        <v>855</v>
      </c>
      <c r="E16" s="148" t="s">
        <v>636</v>
      </c>
      <c r="F16" s="148" t="s">
        <v>636</v>
      </c>
      <c r="G16" s="175" t="s">
        <v>1177</v>
      </c>
      <c r="H16" s="182" t="s">
        <v>407</v>
      </c>
      <c r="I16" s="143" t="s">
        <v>888</v>
      </c>
      <c r="J16" s="148" t="s">
        <v>636</v>
      </c>
      <c r="K16" s="217" t="s">
        <v>1132</v>
      </c>
    </row>
    <row r="17" spans="1:11" ht="20" customHeight="1">
      <c r="A17" s="83"/>
      <c r="B17" s="106" t="s">
        <v>209</v>
      </c>
      <c r="C17" s="129" t="s">
        <v>889</v>
      </c>
      <c r="D17" s="129"/>
      <c r="E17" s="129"/>
      <c r="F17" s="129"/>
      <c r="G17" s="129"/>
      <c r="H17" s="129" t="s">
        <v>625</v>
      </c>
      <c r="I17" s="199" t="s">
        <v>891</v>
      </c>
      <c r="J17" s="199"/>
      <c r="K17" s="218"/>
    </row>
    <row r="18" spans="1:11" ht="30" customHeight="1">
      <c r="A18" s="83"/>
      <c r="B18" s="107" t="s">
        <v>890</v>
      </c>
      <c r="C18" s="130" t="s">
        <v>892</v>
      </c>
      <c r="D18" s="130"/>
      <c r="E18" s="130"/>
      <c r="F18" s="130"/>
      <c r="G18" s="130"/>
      <c r="H18" s="183" t="s">
        <v>894</v>
      </c>
      <c r="I18" s="130" t="s">
        <v>454</v>
      </c>
      <c r="J18" s="130"/>
      <c r="K18" s="219"/>
    </row>
    <row r="19" spans="1:11" ht="30" customHeight="1">
      <c r="A19" s="83"/>
      <c r="B19" s="108" t="s">
        <v>896</v>
      </c>
      <c r="C19" s="130" t="s">
        <v>897</v>
      </c>
      <c r="D19" s="130"/>
      <c r="E19" s="130"/>
      <c r="F19" s="130"/>
      <c r="G19" s="130"/>
      <c r="H19" s="183" t="s">
        <v>232</v>
      </c>
      <c r="I19" s="130" t="s">
        <v>898</v>
      </c>
      <c r="J19" s="130"/>
      <c r="K19" s="219"/>
    </row>
    <row r="20" spans="1:11" ht="30" customHeight="1">
      <c r="A20" s="83"/>
      <c r="B20" s="108" t="s">
        <v>899</v>
      </c>
      <c r="C20" s="130" t="s">
        <v>865</v>
      </c>
      <c r="D20" s="130"/>
      <c r="E20" s="130"/>
      <c r="F20" s="130"/>
      <c r="G20" s="130"/>
      <c r="H20" s="183" t="s">
        <v>838</v>
      </c>
      <c r="I20" s="130" t="s">
        <v>900</v>
      </c>
      <c r="J20" s="130"/>
      <c r="K20" s="219"/>
    </row>
    <row r="21" spans="1:11" ht="30" customHeight="1">
      <c r="A21" s="83"/>
      <c r="B21" s="108" t="s">
        <v>629</v>
      </c>
      <c r="C21" s="130" t="s">
        <v>905</v>
      </c>
      <c r="D21" s="130"/>
      <c r="E21" s="130"/>
      <c r="F21" s="130"/>
      <c r="G21" s="130"/>
      <c r="H21" s="184" t="s">
        <v>906</v>
      </c>
      <c r="I21" s="200" t="s">
        <v>147</v>
      </c>
      <c r="J21" s="209"/>
      <c r="K21" s="220"/>
    </row>
    <row r="22" spans="1:11" ht="30" customHeight="1">
      <c r="A22" s="83"/>
      <c r="B22" s="108" t="s">
        <v>493</v>
      </c>
      <c r="C22" s="130" t="s">
        <v>140</v>
      </c>
      <c r="D22" s="130"/>
      <c r="E22" s="130"/>
      <c r="F22" s="130"/>
      <c r="G22" s="130"/>
      <c r="H22" s="185"/>
      <c r="I22" s="201"/>
      <c r="J22" s="210"/>
      <c r="K22" s="221"/>
    </row>
    <row r="23" spans="1:11" ht="30" customHeight="1">
      <c r="A23" s="83"/>
      <c r="B23" s="109" t="s">
        <v>908</v>
      </c>
      <c r="C23" s="131" t="s">
        <v>341</v>
      </c>
      <c r="D23" s="131"/>
      <c r="E23" s="131"/>
      <c r="F23" s="131"/>
      <c r="G23" s="131"/>
      <c r="H23" s="186" t="s">
        <v>619</v>
      </c>
      <c r="I23" s="131" t="s">
        <v>1133</v>
      </c>
      <c r="J23" s="131"/>
      <c r="K23" s="222"/>
    </row>
    <row r="24" spans="1:11" ht="35" customHeight="1">
      <c r="A24" s="83"/>
      <c r="B24" s="110" t="s">
        <v>909</v>
      </c>
      <c r="C24" s="110"/>
      <c r="D24" s="129" t="s">
        <v>855</v>
      </c>
      <c r="E24" s="129" t="s">
        <v>873</v>
      </c>
      <c r="F24" s="129" t="s">
        <v>910</v>
      </c>
      <c r="G24" s="110" t="s">
        <v>911</v>
      </c>
      <c r="H24" s="187" t="s">
        <v>355</v>
      </c>
      <c r="I24" s="202" t="s">
        <v>879</v>
      </c>
      <c r="J24" s="129" t="s">
        <v>636</v>
      </c>
      <c r="K24" s="223" t="s">
        <v>333</v>
      </c>
    </row>
    <row r="25" spans="1:11" ht="35" customHeight="1">
      <c r="A25" s="83"/>
      <c r="B25" s="102" t="s">
        <v>914</v>
      </c>
      <c r="C25" s="102"/>
      <c r="D25" s="149" t="s">
        <v>855</v>
      </c>
      <c r="E25" s="149" t="s">
        <v>873</v>
      </c>
      <c r="F25" s="149" t="s">
        <v>915</v>
      </c>
      <c r="G25" s="102" t="s">
        <v>911</v>
      </c>
      <c r="H25" s="174" t="s">
        <v>355</v>
      </c>
      <c r="I25" s="147" t="s">
        <v>879</v>
      </c>
      <c r="J25" s="146" t="s">
        <v>636</v>
      </c>
      <c r="K25" s="169"/>
    </row>
    <row r="26" spans="1:11" ht="25.8" customHeight="1">
      <c r="A26" s="84"/>
      <c r="B26" s="111" t="s">
        <v>916</v>
      </c>
      <c r="C26" s="111"/>
      <c r="D26" s="149" t="s">
        <v>855</v>
      </c>
      <c r="E26" s="149" t="s">
        <v>917</v>
      </c>
      <c r="F26" s="149" t="s">
        <v>910</v>
      </c>
      <c r="G26" s="102" t="s">
        <v>911</v>
      </c>
      <c r="H26" s="173" t="s">
        <v>885</v>
      </c>
      <c r="I26" s="145" t="s">
        <v>879</v>
      </c>
      <c r="J26" s="146" t="s">
        <v>636</v>
      </c>
      <c r="K26" s="102" t="s">
        <v>902</v>
      </c>
    </row>
    <row r="27" spans="1:11" ht="64.8">
      <c r="A27" s="81" t="s">
        <v>737</v>
      </c>
      <c r="B27" s="111" t="s">
        <v>561</v>
      </c>
      <c r="C27" s="111"/>
      <c r="D27" s="150" t="s">
        <v>855</v>
      </c>
      <c r="E27" s="150" t="s">
        <v>873</v>
      </c>
      <c r="F27" s="150" t="s">
        <v>771</v>
      </c>
      <c r="G27" s="170" t="s">
        <v>1178</v>
      </c>
      <c r="H27" s="181" t="s">
        <v>895</v>
      </c>
      <c r="I27" s="146" t="s">
        <v>879</v>
      </c>
      <c r="J27" s="150" t="s">
        <v>96</v>
      </c>
      <c r="K27" s="224" t="s">
        <v>1152</v>
      </c>
    </row>
    <row r="28" spans="1:11" ht="32.4">
      <c r="A28" s="81"/>
      <c r="B28" s="112" t="s">
        <v>1032</v>
      </c>
      <c r="C28" s="112"/>
      <c r="D28" s="150" t="s">
        <v>222</v>
      </c>
      <c r="E28" s="150" t="s">
        <v>636</v>
      </c>
      <c r="F28" s="150" t="s">
        <v>636</v>
      </c>
      <c r="G28" s="150" t="s">
        <v>636</v>
      </c>
      <c r="H28" s="181" t="s">
        <v>806</v>
      </c>
      <c r="I28" s="146" t="s">
        <v>879</v>
      </c>
      <c r="J28" s="150" t="s">
        <v>636</v>
      </c>
      <c r="K28" s="225"/>
    </row>
    <row r="29" spans="1:11" ht="50" customHeight="1">
      <c r="A29" s="85" t="s">
        <v>123</v>
      </c>
      <c r="B29" s="113" t="s">
        <v>397</v>
      </c>
      <c r="C29" s="113"/>
      <c r="D29" s="149" t="s">
        <v>855</v>
      </c>
      <c r="E29" s="149" t="s">
        <v>869</v>
      </c>
      <c r="F29" s="102" t="s">
        <v>918</v>
      </c>
      <c r="G29" s="102" t="s">
        <v>663</v>
      </c>
      <c r="H29" s="174" t="s">
        <v>1134</v>
      </c>
      <c r="I29" s="147" t="s">
        <v>879</v>
      </c>
      <c r="J29" s="149" t="s">
        <v>96</v>
      </c>
      <c r="K29" s="102" t="s">
        <v>920</v>
      </c>
    </row>
    <row r="30" spans="1:11" ht="50" customHeight="1">
      <c r="A30" s="86"/>
      <c r="B30" s="114" t="s">
        <v>921</v>
      </c>
      <c r="C30" s="132"/>
      <c r="D30" s="151" t="s">
        <v>855</v>
      </c>
      <c r="E30" s="158" t="s">
        <v>869</v>
      </c>
      <c r="F30" s="167" t="s">
        <v>922</v>
      </c>
      <c r="G30" s="140" t="s">
        <v>923</v>
      </c>
      <c r="H30" s="188" t="s">
        <v>107</v>
      </c>
      <c r="I30" s="203" t="s">
        <v>80</v>
      </c>
      <c r="J30" s="151" t="s">
        <v>636</v>
      </c>
      <c r="K30" s="193" t="s">
        <v>642</v>
      </c>
    </row>
    <row r="31" spans="1:11" ht="30" customHeight="1">
      <c r="A31" s="86"/>
      <c r="B31" s="97" t="s">
        <v>925</v>
      </c>
      <c r="C31" s="133"/>
      <c r="D31" s="152" t="s">
        <v>855</v>
      </c>
      <c r="E31" s="159" t="s">
        <v>869</v>
      </c>
      <c r="F31" s="168"/>
      <c r="G31" s="133" t="s">
        <v>882</v>
      </c>
      <c r="H31" s="189" t="s">
        <v>1076</v>
      </c>
      <c r="I31" s="197" t="s">
        <v>80</v>
      </c>
      <c r="J31" s="152" t="s">
        <v>636</v>
      </c>
      <c r="K31" s="168"/>
    </row>
    <row r="32" spans="1:11" ht="50" customHeight="1">
      <c r="A32" s="86"/>
      <c r="B32" s="114" t="s">
        <v>683</v>
      </c>
      <c r="C32" s="132"/>
      <c r="D32" s="151" t="s">
        <v>855</v>
      </c>
      <c r="E32" s="158" t="s">
        <v>869</v>
      </c>
      <c r="F32" s="167" t="s">
        <v>926</v>
      </c>
      <c r="G32" s="140" t="s">
        <v>928</v>
      </c>
      <c r="H32" s="188" t="s">
        <v>1135</v>
      </c>
      <c r="I32" s="203" t="s">
        <v>80</v>
      </c>
      <c r="J32" s="151" t="s">
        <v>636</v>
      </c>
      <c r="K32" s="193" t="s">
        <v>299</v>
      </c>
    </row>
    <row r="33" spans="1:11" ht="30" customHeight="1">
      <c r="A33" s="86"/>
      <c r="B33" s="97" t="s">
        <v>531</v>
      </c>
      <c r="C33" s="133"/>
      <c r="D33" s="152" t="s">
        <v>855</v>
      </c>
      <c r="E33" s="159" t="s">
        <v>869</v>
      </c>
      <c r="F33" s="168"/>
      <c r="G33" s="133" t="s">
        <v>929</v>
      </c>
      <c r="H33" s="189" t="s">
        <v>1083</v>
      </c>
      <c r="I33" s="197" t="s">
        <v>80</v>
      </c>
      <c r="J33" s="152" t="s">
        <v>636</v>
      </c>
      <c r="K33" s="168"/>
    </row>
    <row r="34" spans="1:11" ht="50" customHeight="1">
      <c r="A34" s="86"/>
      <c r="B34" s="113" t="s">
        <v>858</v>
      </c>
      <c r="C34" s="134"/>
      <c r="D34" s="150" t="s">
        <v>855</v>
      </c>
      <c r="E34" s="150" t="s">
        <v>1082</v>
      </c>
      <c r="F34" s="169"/>
      <c r="G34" s="170" t="s">
        <v>932</v>
      </c>
      <c r="H34" s="190" t="s">
        <v>1076</v>
      </c>
      <c r="I34" s="146" t="s">
        <v>80</v>
      </c>
      <c r="J34" s="150" t="s">
        <v>636</v>
      </c>
      <c r="K34" s="169" t="s">
        <v>566</v>
      </c>
    </row>
    <row r="35" spans="1:11" ht="60" customHeight="1">
      <c r="A35" s="80"/>
      <c r="B35" s="111" t="s">
        <v>371</v>
      </c>
      <c r="C35" s="111"/>
      <c r="D35" s="149" t="s">
        <v>855</v>
      </c>
      <c r="E35" s="149" t="s">
        <v>869</v>
      </c>
      <c r="F35" s="102" t="s">
        <v>930</v>
      </c>
      <c r="G35" s="102" t="s">
        <v>932</v>
      </c>
      <c r="H35" s="174" t="s">
        <v>1136</v>
      </c>
      <c r="I35" s="147" t="s">
        <v>80</v>
      </c>
      <c r="J35" s="149" t="s">
        <v>636</v>
      </c>
      <c r="K35" s="102"/>
    </row>
    <row r="36" spans="1:11" ht="40" customHeight="1">
      <c r="A36" s="85" t="s">
        <v>51</v>
      </c>
      <c r="B36" s="111" t="s">
        <v>935</v>
      </c>
      <c r="C36" s="111"/>
      <c r="D36" s="149" t="s">
        <v>855</v>
      </c>
      <c r="E36" s="149" t="s">
        <v>907</v>
      </c>
      <c r="F36" s="149" t="s">
        <v>903</v>
      </c>
      <c r="G36" s="149" t="s">
        <v>936</v>
      </c>
      <c r="H36" s="174" t="s">
        <v>845</v>
      </c>
      <c r="I36" s="147" t="s">
        <v>879</v>
      </c>
      <c r="J36" s="149" t="s">
        <v>96</v>
      </c>
      <c r="K36" s="170" t="s">
        <v>1087</v>
      </c>
    </row>
    <row r="37" spans="1:11" ht="40" customHeight="1">
      <c r="A37" s="86"/>
      <c r="B37" s="115" t="s">
        <v>937</v>
      </c>
      <c r="C37" s="121"/>
      <c r="D37" s="149" t="s">
        <v>855</v>
      </c>
      <c r="E37" s="160" t="s">
        <v>938</v>
      </c>
      <c r="F37" s="163" t="s">
        <v>636</v>
      </c>
      <c r="G37" s="102" t="s">
        <v>939</v>
      </c>
      <c r="H37" s="191" t="s">
        <v>1137</v>
      </c>
      <c r="I37" s="147" t="s">
        <v>879</v>
      </c>
      <c r="J37" s="176" t="s">
        <v>636</v>
      </c>
      <c r="K37" s="139" t="s">
        <v>231</v>
      </c>
    </row>
    <row r="38" spans="1:11" ht="30" customHeight="1">
      <c r="A38" s="86"/>
      <c r="B38" s="98" t="s">
        <v>357</v>
      </c>
      <c r="C38" s="135"/>
      <c r="D38" s="149" t="s">
        <v>855</v>
      </c>
      <c r="E38" s="149" t="s">
        <v>907</v>
      </c>
      <c r="F38" s="160" t="s">
        <v>318</v>
      </c>
      <c r="G38" s="102" t="s">
        <v>941</v>
      </c>
      <c r="H38" s="191" t="s">
        <v>1138</v>
      </c>
      <c r="I38" s="147" t="s">
        <v>888</v>
      </c>
      <c r="J38" s="176" t="s">
        <v>870</v>
      </c>
      <c r="K38" s="139"/>
    </row>
    <row r="39" spans="1:11" ht="35" customHeight="1">
      <c r="A39" s="86"/>
      <c r="B39" s="115" t="s">
        <v>327</v>
      </c>
      <c r="C39" s="121"/>
      <c r="D39" s="149" t="s">
        <v>855</v>
      </c>
      <c r="E39" s="160" t="s">
        <v>944</v>
      </c>
      <c r="F39" s="102" t="s">
        <v>484</v>
      </c>
      <c r="G39" s="121" t="s">
        <v>778</v>
      </c>
      <c r="H39" s="174" t="s">
        <v>945</v>
      </c>
      <c r="I39" s="147" t="s">
        <v>879</v>
      </c>
      <c r="J39" s="149" t="s">
        <v>96</v>
      </c>
      <c r="K39" s="139"/>
    </row>
    <row r="40" spans="1:11" ht="30" customHeight="1">
      <c r="A40" s="86"/>
      <c r="B40" s="115" t="s">
        <v>262</v>
      </c>
      <c r="C40" s="121"/>
      <c r="D40" s="149" t="s">
        <v>222</v>
      </c>
      <c r="E40" s="160" t="s">
        <v>636</v>
      </c>
      <c r="F40" s="149" t="s">
        <v>636</v>
      </c>
      <c r="G40" s="160" t="s">
        <v>636</v>
      </c>
      <c r="H40" s="174" t="s">
        <v>1139</v>
      </c>
      <c r="I40" s="147" t="s">
        <v>879</v>
      </c>
      <c r="J40" s="176" t="s">
        <v>636</v>
      </c>
      <c r="K40" s="139"/>
    </row>
    <row r="41" spans="1:11" s="75" customFormat="1" ht="30" customHeight="1">
      <c r="A41" s="86"/>
      <c r="B41" s="116" t="s">
        <v>1088</v>
      </c>
      <c r="C41" s="136"/>
      <c r="D41" s="150" t="s">
        <v>222</v>
      </c>
      <c r="E41" s="161" t="s">
        <v>636</v>
      </c>
      <c r="F41" s="150" t="s">
        <v>636</v>
      </c>
      <c r="G41" s="161" t="s">
        <v>636</v>
      </c>
      <c r="H41" s="181" t="s">
        <v>53</v>
      </c>
      <c r="I41" s="146" t="s">
        <v>879</v>
      </c>
      <c r="J41" s="211" t="s">
        <v>636</v>
      </c>
      <c r="K41" s="226"/>
    </row>
    <row r="42" spans="1:11" s="75" customFormat="1" ht="30" customHeight="1">
      <c r="A42" s="80"/>
      <c r="B42" s="116" t="s">
        <v>1089</v>
      </c>
      <c r="C42" s="136"/>
      <c r="D42" s="150" t="s">
        <v>222</v>
      </c>
      <c r="E42" s="161" t="s">
        <v>636</v>
      </c>
      <c r="F42" s="150" t="s">
        <v>636</v>
      </c>
      <c r="G42" s="161" t="s">
        <v>636</v>
      </c>
      <c r="H42" s="181" t="s">
        <v>1140</v>
      </c>
      <c r="I42" s="146" t="s">
        <v>879</v>
      </c>
      <c r="J42" s="211" t="s">
        <v>636</v>
      </c>
      <c r="K42" s="226"/>
    </row>
    <row r="43" spans="1:11" ht="30" customHeight="1">
      <c r="A43" s="87" t="s">
        <v>170</v>
      </c>
      <c r="B43" s="98" t="s">
        <v>20</v>
      </c>
      <c r="C43" s="135"/>
      <c r="D43" s="149" t="s">
        <v>855</v>
      </c>
      <c r="E43" s="160" t="s">
        <v>907</v>
      </c>
      <c r="F43" s="149" t="s">
        <v>776</v>
      </c>
      <c r="G43" s="160" t="s">
        <v>285</v>
      </c>
      <c r="H43" s="174" t="s">
        <v>1141</v>
      </c>
      <c r="I43" s="147" t="s">
        <v>879</v>
      </c>
      <c r="J43" s="149" t="s">
        <v>96</v>
      </c>
      <c r="K43" s="102"/>
    </row>
    <row r="44" spans="1:11" ht="30" customHeight="1">
      <c r="A44" s="88"/>
      <c r="B44" s="115" t="s">
        <v>803</v>
      </c>
      <c r="C44" s="121"/>
      <c r="D44" s="149" t="s">
        <v>855</v>
      </c>
      <c r="E44" s="160" t="s">
        <v>636</v>
      </c>
      <c r="F44" s="149" t="s">
        <v>636</v>
      </c>
      <c r="G44" s="160" t="s">
        <v>904</v>
      </c>
      <c r="H44" s="174" t="s">
        <v>729</v>
      </c>
      <c r="I44" s="147" t="s">
        <v>879</v>
      </c>
      <c r="J44" s="149" t="s">
        <v>636</v>
      </c>
      <c r="K44" s="102"/>
    </row>
    <row r="45" spans="1:11" ht="30" customHeight="1">
      <c r="A45" s="89"/>
      <c r="B45" s="115" t="s">
        <v>947</v>
      </c>
      <c r="C45" s="121"/>
      <c r="D45" s="149" t="s">
        <v>855</v>
      </c>
      <c r="E45" s="160" t="s">
        <v>636</v>
      </c>
      <c r="F45" s="149" t="s">
        <v>636</v>
      </c>
      <c r="G45" s="160" t="s">
        <v>500</v>
      </c>
      <c r="H45" s="174"/>
      <c r="I45" s="147" t="s">
        <v>879</v>
      </c>
      <c r="J45" s="149" t="s">
        <v>636</v>
      </c>
      <c r="K45" s="102"/>
    </row>
    <row r="46" spans="1:11" ht="30" customHeight="1">
      <c r="A46" s="85" t="s">
        <v>84</v>
      </c>
      <c r="B46" s="98" t="s">
        <v>786</v>
      </c>
      <c r="C46" s="135"/>
      <c r="D46" s="149" t="s">
        <v>855</v>
      </c>
      <c r="E46" s="160" t="s">
        <v>716</v>
      </c>
      <c r="F46" s="149" t="s">
        <v>776</v>
      </c>
      <c r="G46" s="176" t="s">
        <v>948</v>
      </c>
      <c r="H46" s="174" t="s">
        <v>1142</v>
      </c>
      <c r="I46" s="148" t="s">
        <v>888</v>
      </c>
      <c r="J46" s="153" t="s">
        <v>901</v>
      </c>
      <c r="K46" s="227" t="s">
        <v>678</v>
      </c>
    </row>
    <row r="47" spans="1:11" ht="30" customHeight="1">
      <c r="A47" s="86"/>
      <c r="B47" s="115" t="s">
        <v>866</v>
      </c>
      <c r="C47" s="121"/>
      <c r="D47" s="149" t="s">
        <v>855</v>
      </c>
      <c r="E47" s="160" t="s">
        <v>636</v>
      </c>
      <c r="F47" s="149" t="s">
        <v>636</v>
      </c>
      <c r="G47" s="176" t="s">
        <v>171</v>
      </c>
      <c r="H47" s="189" t="s">
        <v>308</v>
      </c>
      <c r="I47" s="147" t="s">
        <v>888</v>
      </c>
      <c r="J47" s="149" t="s">
        <v>636</v>
      </c>
      <c r="K47" s="139"/>
    </row>
    <row r="48" spans="1:11" ht="30" customHeight="1">
      <c r="A48" s="80"/>
      <c r="B48" s="115" t="s">
        <v>893</v>
      </c>
      <c r="C48" s="121"/>
      <c r="D48" s="149" t="s">
        <v>855</v>
      </c>
      <c r="E48" s="160"/>
      <c r="F48" s="102"/>
      <c r="G48" s="176" t="s">
        <v>463</v>
      </c>
      <c r="H48" s="192"/>
      <c r="I48" s="147" t="s">
        <v>888</v>
      </c>
      <c r="J48" s="149" t="s">
        <v>636</v>
      </c>
      <c r="K48" s="228"/>
    </row>
    <row r="49" spans="1:11" ht="30" customHeight="1">
      <c r="A49" s="85" t="s">
        <v>950</v>
      </c>
      <c r="B49" s="98" t="s">
        <v>60</v>
      </c>
      <c r="C49" s="135"/>
      <c r="D49" s="149" t="s">
        <v>855</v>
      </c>
      <c r="E49" s="162" t="s">
        <v>978</v>
      </c>
      <c r="F49" s="149" t="s">
        <v>872</v>
      </c>
      <c r="G49" s="160" t="s">
        <v>875</v>
      </c>
      <c r="H49" s="174" t="s">
        <v>1144</v>
      </c>
      <c r="I49" s="147" t="s">
        <v>888</v>
      </c>
      <c r="J49" s="160" t="s">
        <v>901</v>
      </c>
      <c r="K49" s="102" t="s">
        <v>1185</v>
      </c>
    </row>
    <row r="50" spans="1:11" ht="30" customHeight="1">
      <c r="A50" s="86"/>
      <c r="B50" s="98" t="s">
        <v>953</v>
      </c>
      <c r="C50" s="127"/>
      <c r="D50" s="149" t="s">
        <v>855</v>
      </c>
      <c r="E50" s="149" t="s">
        <v>1143</v>
      </c>
      <c r="F50" s="149" t="s">
        <v>49</v>
      </c>
      <c r="G50" s="160" t="s">
        <v>875</v>
      </c>
      <c r="H50" s="174" t="s">
        <v>444</v>
      </c>
      <c r="I50" s="147" t="s">
        <v>888</v>
      </c>
      <c r="J50" s="160" t="s">
        <v>901</v>
      </c>
      <c r="K50" s="102"/>
    </row>
    <row r="51" spans="1:11" ht="30" customHeight="1">
      <c r="A51" s="86"/>
      <c r="B51" s="98" t="s">
        <v>954</v>
      </c>
      <c r="C51" s="135"/>
      <c r="D51" s="149" t="s">
        <v>855</v>
      </c>
      <c r="E51" s="163" t="s">
        <v>869</v>
      </c>
      <c r="F51" s="149" t="s">
        <v>949</v>
      </c>
      <c r="G51" s="176" t="s">
        <v>1160</v>
      </c>
      <c r="H51" s="174" t="s">
        <v>1145</v>
      </c>
      <c r="I51" s="147" t="s">
        <v>888</v>
      </c>
      <c r="J51" s="160" t="s">
        <v>901</v>
      </c>
      <c r="K51" s="102"/>
    </row>
    <row r="52" spans="1:11" ht="30" customHeight="1">
      <c r="A52" s="86"/>
      <c r="B52" s="115" t="s">
        <v>1106</v>
      </c>
      <c r="C52" s="121"/>
      <c r="D52" s="149" t="s">
        <v>855</v>
      </c>
      <c r="E52" s="160" t="s">
        <v>636</v>
      </c>
      <c r="F52" s="149" t="s">
        <v>636</v>
      </c>
      <c r="G52" s="176" t="s">
        <v>744</v>
      </c>
      <c r="H52" s="189" t="s">
        <v>308</v>
      </c>
      <c r="I52" s="147" t="s">
        <v>888</v>
      </c>
      <c r="J52" s="149" t="s">
        <v>636</v>
      </c>
      <c r="K52" s="139"/>
    </row>
    <row r="53" spans="1:11" ht="30" customHeight="1">
      <c r="A53" s="86"/>
      <c r="B53" s="115" t="s">
        <v>1147</v>
      </c>
      <c r="C53" s="121"/>
      <c r="D53" s="149" t="s">
        <v>855</v>
      </c>
      <c r="E53" s="160"/>
      <c r="F53" s="102"/>
      <c r="G53" s="176" t="s">
        <v>1159</v>
      </c>
      <c r="H53" s="192"/>
      <c r="I53" s="147" t="s">
        <v>888</v>
      </c>
      <c r="J53" s="149" t="s">
        <v>636</v>
      </c>
      <c r="K53" s="228"/>
    </row>
    <row r="54" spans="1:11" ht="30" customHeight="1">
      <c r="A54" s="80"/>
      <c r="B54" s="98" t="s">
        <v>955</v>
      </c>
      <c r="C54" s="135"/>
      <c r="D54" s="149" t="s">
        <v>855</v>
      </c>
      <c r="E54" s="163" t="s">
        <v>869</v>
      </c>
      <c r="F54" s="149" t="s">
        <v>724</v>
      </c>
      <c r="G54" s="176" t="s">
        <v>1159</v>
      </c>
      <c r="H54" s="174" t="s">
        <v>1146</v>
      </c>
      <c r="I54" s="147" t="s">
        <v>888</v>
      </c>
      <c r="J54" s="160" t="s">
        <v>901</v>
      </c>
      <c r="K54" s="102"/>
    </row>
    <row r="55" spans="1:11" ht="30" customHeight="1">
      <c r="A55" s="85" t="s">
        <v>956</v>
      </c>
      <c r="B55" s="115" t="s">
        <v>942</v>
      </c>
      <c r="C55" s="121"/>
      <c r="D55" s="149" t="s">
        <v>855</v>
      </c>
      <c r="E55" s="149" t="s">
        <v>636</v>
      </c>
      <c r="F55" s="149" t="s">
        <v>636</v>
      </c>
      <c r="G55" s="121" t="s">
        <v>958</v>
      </c>
      <c r="H55" s="174" t="s">
        <v>407</v>
      </c>
      <c r="I55" s="147" t="s">
        <v>888</v>
      </c>
      <c r="J55" s="176" t="s">
        <v>636</v>
      </c>
      <c r="K55" s="139" t="s">
        <v>102</v>
      </c>
    </row>
    <row r="56" spans="1:11" ht="30" customHeight="1">
      <c r="A56" s="86"/>
      <c r="B56" s="98" t="s">
        <v>959</v>
      </c>
      <c r="C56" s="135"/>
      <c r="D56" s="149" t="s">
        <v>855</v>
      </c>
      <c r="E56" s="160" t="s">
        <v>869</v>
      </c>
      <c r="F56" s="102" t="s">
        <v>960</v>
      </c>
      <c r="G56" s="121" t="s">
        <v>961</v>
      </c>
      <c r="H56" s="174" t="s">
        <v>1148</v>
      </c>
      <c r="I56" s="147" t="s">
        <v>888</v>
      </c>
      <c r="J56" s="176" t="s">
        <v>901</v>
      </c>
      <c r="K56" s="139"/>
    </row>
    <row r="57" spans="1:11" ht="30" customHeight="1">
      <c r="A57" s="86"/>
      <c r="B57" s="98" t="s">
        <v>962</v>
      </c>
      <c r="C57" s="135"/>
      <c r="D57" s="149" t="s">
        <v>855</v>
      </c>
      <c r="E57" s="160" t="s">
        <v>869</v>
      </c>
      <c r="F57" s="149" t="s">
        <v>963</v>
      </c>
      <c r="G57" s="121"/>
      <c r="H57" s="174" t="s">
        <v>1149</v>
      </c>
      <c r="I57" s="147" t="s">
        <v>888</v>
      </c>
      <c r="J57" s="176" t="s">
        <v>901</v>
      </c>
      <c r="K57" s="102"/>
    </row>
    <row r="58" spans="1:11" ht="30" customHeight="1">
      <c r="A58" s="86"/>
      <c r="B58" s="115" t="s">
        <v>864</v>
      </c>
      <c r="C58" s="121"/>
      <c r="D58" s="149" t="s">
        <v>855</v>
      </c>
      <c r="E58" s="149" t="s">
        <v>697</v>
      </c>
      <c r="F58" s="147" t="s">
        <v>636</v>
      </c>
      <c r="G58" s="121" t="s">
        <v>772</v>
      </c>
      <c r="H58" s="174" t="s">
        <v>740</v>
      </c>
      <c r="I58" s="147" t="s">
        <v>888</v>
      </c>
      <c r="J58" s="176" t="s">
        <v>636</v>
      </c>
      <c r="K58" s="139" t="s">
        <v>1127</v>
      </c>
    </row>
    <row r="59" spans="1:11" ht="40" customHeight="1">
      <c r="A59" s="80"/>
      <c r="B59" s="98" t="s">
        <v>561</v>
      </c>
      <c r="C59" s="135"/>
      <c r="D59" s="149" t="s">
        <v>855</v>
      </c>
      <c r="E59" s="160" t="s">
        <v>873</v>
      </c>
      <c r="F59" s="149" t="s">
        <v>771</v>
      </c>
      <c r="G59" s="177" t="s">
        <v>754</v>
      </c>
      <c r="H59" s="174" t="s">
        <v>1150</v>
      </c>
      <c r="I59" s="147" t="s">
        <v>879</v>
      </c>
      <c r="J59" s="149" t="s">
        <v>96</v>
      </c>
      <c r="K59" s="130" t="s">
        <v>1151</v>
      </c>
    </row>
    <row r="60" spans="1:11" ht="86.4">
      <c r="A60" s="85" t="s">
        <v>1153</v>
      </c>
      <c r="B60" s="115" t="s">
        <v>70</v>
      </c>
      <c r="C60" s="121"/>
      <c r="D60" s="149" t="s">
        <v>844</v>
      </c>
      <c r="E60" s="149" t="s">
        <v>636</v>
      </c>
      <c r="F60" s="160" t="s">
        <v>636</v>
      </c>
      <c r="G60" s="102" t="s">
        <v>181</v>
      </c>
      <c r="H60" s="191" t="s">
        <v>886</v>
      </c>
      <c r="I60" s="147" t="s">
        <v>879</v>
      </c>
      <c r="J60" s="176" t="s">
        <v>636</v>
      </c>
      <c r="K60" s="139" t="s">
        <v>282</v>
      </c>
    </row>
    <row r="61" spans="1:11" ht="21.6">
      <c r="A61" s="86"/>
      <c r="B61" s="115" t="s">
        <v>1154</v>
      </c>
      <c r="C61" s="121"/>
      <c r="D61" s="149" t="s">
        <v>855</v>
      </c>
      <c r="E61" s="147" t="s">
        <v>636</v>
      </c>
      <c r="F61" s="147" t="s">
        <v>636</v>
      </c>
      <c r="G61" s="102" t="s">
        <v>181</v>
      </c>
      <c r="H61" s="174" t="s">
        <v>586</v>
      </c>
      <c r="I61" s="147" t="s">
        <v>888</v>
      </c>
      <c r="J61" s="176" t="s">
        <v>636</v>
      </c>
      <c r="K61" s="139"/>
    </row>
    <row r="62" spans="1:11" ht="20" customHeight="1">
      <c r="A62" s="86"/>
      <c r="B62" s="115" t="s">
        <v>927</v>
      </c>
      <c r="C62" s="121"/>
      <c r="D62" s="149" t="s">
        <v>855</v>
      </c>
      <c r="E62" s="160" t="s">
        <v>636</v>
      </c>
      <c r="F62" s="149" t="s">
        <v>636</v>
      </c>
      <c r="G62" s="102" t="s">
        <v>181</v>
      </c>
      <c r="H62" s="193" t="s">
        <v>586</v>
      </c>
      <c r="I62" s="94"/>
      <c r="J62" s="149" t="s">
        <v>636</v>
      </c>
      <c r="K62" s="193" t="s">
        <v>359</v>
      </c>
    </row>
    <row r="63" spans="1:11" ht="20" customHeight="1">
      <c r="A63" s="86"/>
      <c r="B63" s="115" t="s">
        <v>964</v>
      </c>
      <c r="C63" s="121"/>
      <c r="D63" s="149" t="s">
        <v>855</v>
      </c>
      <c r="E63" s="160" t="s">
        <v>636</v>
      </c>
      <c r="F63" s="149" t="s">
        <v>636</v>
      </c>
      <c r="G63" s="102" t="s">
        <v>181</v>
      </c>
      <c r="H63" s="168"/>
      <c r="I63" s="204"/>
      <c r="J63" s="149" t="s">
        <v>636</v>
      </c>
      <c r="K63" s="168"/>
    </row>
    <row r="64" spans="1:11" ht="70" customHeight="1">
      <c r="A64" s="80"/>
      <c r="B64" s="115" t="s">
        <v>884</v>
      </c>
      <c r="C64" s="121"/>
      <c r="D64" s="149" t="s">
        <v>855</v>
      </c>
      <c r="E64" s="160" t="s">
        <v>917</v>
      </c>
      <c r="F64" s="149" t="s">
        <v>965</v>
      </c>
      <c r="G64" s="102" t="s">
        <v>181</v>
      </c>
      <c r="H64" s="102" t="s">
        <v>1155</v>
      </c>
      <c r="I64" s="157"/>
      <c r="J64" s="149" t="s">
        <v>636</v>
      </c>
      <c r="K64" s="102" t="s">
        <v>605</v>
      </c>
    </row>
    <row r="65" spans="1:11" ht="30" customHeight="1">
      <c r="A65" s="85" t="s">
        <v>69</v>
      </c>
      <c r="B65" s="117" t="s">
        <v>966</v>
      </c>
      <c r="C65" s="137"/>
      <c r="D65" s="153" t="s">
        <v>855</v>
      </c>
      <c r="E65" s="164" t="s">
        <v>869</v>
      </c>
      <c r="F65" s="153" t="s">
        <v>261</v>
      </c>
      <c r="G65" s="164" t="s">
        <v>418</v>
      </c>
      <c r="H65" s="182" t="s">
        <v>1156</v>
      </c>
      <c r="I65" s="148" t="s">
        <v>80</v>
      </c>
      <c r="J65" s="212" t="s">
        <v>901</v>
      </c>
      <c r="K65" s="227"/>
    </row>
    <row r="66" spans="1:11" ht="30" customHeight="1">
      <c r="A66" s="86"/>
      <c r="B66" s="118" t="s">
        <v>580</v>
      </c>
      <c r="C66" s="138"/>
      <c r="D66" s="154" t="s">
        <v>855</v>
      </c>
      <c r="E66" s="165" t="s">
        <v>636</v>
      </c>
      <c r="F66" s="154" t="s">
        <v>636</v>
      </c>
      <c r="G66" s="138" t="s">
        <v>703</v>
      </c>
      <c r="H66" s="194" t="s">
        <v>1157</v>
      </c>
      <c r="I66" s="205"/>
      <c r="J66" s="213" t="s">
        <v>636</v>
      </c>
      <c r="K66" s="229"/>
    </row>
    <row r="67" spans="1:11" ht="43.2">
      <c r="A67" s="86"/>
      <c r="B67" s="97" t="s">
        <v>403</v>
      </c>
      <c r="C67" s="133"/>
      <c r="D67" s="152" t="s">
        <v>855</v>
      </c>
      <c r="E67" s="159" t="s">
        <v>968</v>
      </c>
      <c r="F67" s="152" t="s">
        <v>636</v>
      </c>
      <c r="G67" s="159" t="s">
        <v>418</v>
      </c>
      <c r="H67" s="189" t="s">
        <v>940</v>
      </c>
      <c r="I67" s="145" t="s">
        <v>128</v>
      </c>
      <c r="J67" s="214" t="s">
        <v>636</v>
      </c>
      <c r="K67" s="228" t="s">
        <v>437</v>
      </c>
    </row>
    <row r="68" spans="1:11" ht="30.6" customHeight="1">
      <c r="A68" s="80"/>
      <c r="B68" s="115" t="s">
        <v>633</v>
      </c>
      <c r="C68" s="139"/>
      <c r="D68" s="149" t="s">
        <v>222</v>
      </c>
      <c r="E68" s="160" t="s">
        <v>878</v>
      </c>
      <c r="F68" s="149" t="s">
        <v>636</v>
      </c>
      <c r="G68" s="176" t="s">
        <v>636</v>
      </c>
      <c r="H68" s="174" t="s">
        <v>1131</v>
      </c>
      <c r="I68" s="147" t="s">
        <v>128</v>
      </c>
      <c r="J68" s="149" t="s">
        <v>636</v>
      </c>
      <c r="K68" s="102" t="s">
        <v>1158</v>
      </c>
    </row>
    <row r="69" spans="1:11" ht="30.6" customHeight="1">
      <c r="A69" s="86" t="s">
        <v>836</v>
      </c>
      <c r="B69" s="119" t="s">
        <v>971</v>
      </c>
      <c r="C69" s="140"/>
      <c r="D69" s="151" t="s">
        <v>222</v>
      </c>
      <c r="E69" s="158" t="s">
        <v>636</v>
      </c>
      <c r="F69" s="151" t="s">
        <v>636</v>
      </c>
      <c r="G69" s="151" t="s">
        <v>636</v>
      </c>
      <c r="H69" s="195" t="s">
        <v>972</v>
      </c>
      <c r="I69" s="206"/>
      <c r="J69" s="151" t="s">
        <v>636</v>
      </c>
      <c r="K69" s="167"/>
    </row>
    <row r="70" spans="1:11" ht="30" customHeight="1">
      <c r="A70" s="86"/>
      <c r="B70" s="97" t="s">
        <v>973</v>
      </c>
      <c r="C70" s="133"/>
      <c r="D70" s="152" t="s">
        <v>222</v>
      </c>
      <c r="E70" s="159" t="s">
        <v>636</v>
      </c>
      <c r="F70" s="152" t="s">
        <v>636</v>
      </c>
      <c r="G70" s="152" t="s">
        <v>636</v>
      </c>
      <c r="H70" s="196" t="s">
        <v>1161</v>
      </c>
      <c r="I70" s="155"/>
      <c r="J70" s="215" t="s">
        <v>636</v>
      </c>
      <c r="K70" s="230" t="s">
        <v>974</v>
      </c>
    </row>
    <row r="71" spans="1:11" ht="30" customHeight="1">
      <c r="A71" s="86"/>
      <c r="B71" s="120" t="s">
        <v>987</v>
      </c>
      <c r="C71" s="120"/>
      <c r="D71" s="149" t="s">
        <v>867</v>
      </c>
      <c r="E71" s="163" t="s">
        <v>988</v>
      </c>
      <c r="F71" s="102" t="s">
        <v>451</v>
      </c>
      <c r="G71" s="149" t="s">
        <v>952</v>
      </c>
      <c r="H71" s="105" t="s">
        <v>1169</v>
      </c>
      <c r="I71" s="148" t="s">
        <v>128</v>
      </c>
      <c r="J71" s="153" t="s">
        <v>636</v>
      </c>
      <c r="K71" s="193" t="s">
        <v>1170</v>
      </c>
    </row>
    <row r="72" spans="1:11" ht="30" customHeight="1">
      <c r="A72" s="86"/>
      <c r="B72" s="121" t="s">
        <v>989</v>
      </c>
      <c r="C72" s="121"/>
      <c r="D72" s="149" t="s">
        <v>867</v>
      </c>
      <c r="E72" s="166" t="s">
        <v>988</v>
      </c>
      <c r="F72" s="168" t="s">
        <v>977</v>
      </c>
      <c r="G72" s="149" t="s">
        <v>952</v>
      </c>
      <c r="H72" s="97"/>
      <c r="I72" s="145"/>
      <c r="J72" s="152"/>
      <c r="K72" s="168"/>
    </row>
    <row r="73" spans="1:11" ht="30" customHeight="1">
      <c r="A73" s="86"/>
      <c r="B73" s="115" t="s">
        <v>97</v>
      </c>
      <c r="C73" s="139"/>
      <c r="D73" s="152" t="s">
        <v>222</v>
      </c>
      <c r="E73" s="163" t="s">
        <v>636</v>
      </c>
      <c r="F73" s="149" t="s">
        <v>636</v>
      </c>
      <c r="G73" s="176" t="s">
        <v>636</v>
      </c>
      <c r="H73" s="174" t="s">
        <v>603</v>
      </c>
      <c r="I73" s="147"/>
      <c r="J73" s="149" t="s">
        <v>636</v>
      </c>
      <c r="K73" s="102" t="s">
        <v>975</v>
      </c>
    </row>
    <row r="74" spans="1:11" ht="30" customHeight="1">
      <c r="A74" s="86"/>
      <c r="B74" s="98" t="s">
        <v>976</v>
      </c>
      <c r="C74" s="135"/>
      <c r="D74" s="149" t="s">
        <v>222</v>
      </c>
      <c r="E74" s="160" t="s">
        <v>917</v>
      </c>
      <c r="F74" s="149" t="s">
        <v>977</v>
      </c>
      <c r="G74" s="176" t="s">
        <v>636</v>
      </c>
      <c r="H74" s="174" t="s">
        <v>967</v>
      </c>
      <c r="I74" s="147"/>
      <c r="J74" s="149" t="s">
        <v>636</v>
      </c>
      <c r="K74" s="102" t="s">
        <v>368</v>
      </c>
    </row>
    <row r="75" spans="1:11" ht="35" customHeight="1">
      <c r="A75" s="86"/>
      <c r="B75" s="115" t="s">
        <v>799</v>
      </c>
      <c r="C75" s="121"/>
      <c r="D75" s="149" t="s">
        <v>222</v>
      </c>
      <c r="E75" s="160" t="s">
        <v>636</v>
      </c>
      <c r="F75" s="149" t="s">
        <v>636</v>
      </c>
      <c r="G75" s="160" t="s">
        <v>636</v>
      </c>
      <c r="H75" s="174" t="s">
        <v>1123</v>
      </c>
      <c r="I75" s="155"/>
      <c r="J75" s="149" t="s">
        <v>636</v>
      </c>
      <c r="K75" s="230"/>
    </row>
    <row r="76" spans="1:11" ht="30" customHeight="1">
      <c r="A76" s="86"/>
      <c r="B76" s="115" t="s">
        <v>912</v>
      </c>
      <c r="C76" s="121"/>
      <c r="D76" s="149" t="s">
        <v>222</v>
      </c>
      <c r="E76" s="160" t="s">
        <v>636</v>
      </c>
      <c r="F76" s="149" t="s">
        <v>636</v>
      </c>
      <c r="G76" s="160" t="s">
        <v>636</v>
      </c>
      <c r="H76" s="174" t="s">
        <v>725</v>
      </c>
      <c r="I76" s="147"/>
      <c r="J76" s="149" t="s">
        <v>636</v>
      </c>
      <c r="K76" s="102" t="s">
        <v>309</v>
      </c>
    </row>
    <row r="77" spans="1:11" ht="35" customHeight="1">
      <c r="A77" s="86"/>
      <c r="B77" s="115" t="s">
        <v>943</v>
      </c>
      <c r="C77" s="139"/>
      <c r="D77" s="149" t="s">
        <v>222</v>
      </c>
      <c r="E77" s="160" t="s">
        <v>636</v>
      </c>
      <c r="F77" s="149" t="s">
        <v>636</v>
      </c>
      <c r="G77" s="160" t="s">
        <v>636</v>
      </c>
      <c r="H77" s="174" t="s">
        <v>979</v>
      </c>
      <c r="I77" s="155"/>
      <c r="J77" s="149" t="s">
        <v>636</v>
      </c>
      <c r="K77" s="230"/>
    </row>
    <row r="78" spans="1:11" ht="30" customHeight="1">
      <c r="A78" s="86"/>
      <c r="B78" s="115" t="s">
        <v>980</v>
      </c>
      <c r="C78" s="121"/>
      <c r="D78" s="149" t="s">
        <v>222</v>
      </c>
      <c r="E78" s="160" t="s">
        <v>636</v>
      </c>
      <c r="F78" s="149" t="s">
        <v>636</v>
      </c>
      <c r="G78" s="160" t="s">
        <v>636</v>
      </c>
      <c r="H78" s="174" t="s">
        <v>981</v>
      </c>
      <c r="I78" s="147"/>
      <c r="J78" s="149" t="s">
        <v>636</v>
      </c>
      <c r="K78" s="102" t="s">
        <v>982</v>
      </c>
    </row>
    <row r="79" spans="1:11" ht="30" customHeight="1">
      <c r="A79" s="86"/>
      <c r="B79" s="115" t="s">
        <v>45</v>
      </c>
      <c r="C79" s="121"/>
      <c r="D79" s="149" t="s">
        <v>222</v>
      </c>
      <c r="E79" s="160" t="s">
        <v>636</v>
      </c>
      <c r="F79" s="149" t="s">
        <v>636</v>
      </c>
      <c r="G79" s="160" t="s">
        <v>636</v>
      </c>
      <c r="H79" s="174" t="s">
        <v>296</v>
      </c>
      <c r="I79" s="145"/>
      <c r="J79" s="149" t="s">
        <v>636</v>
      </c>
      <c r="K79" s="168" t="s">
        <v>982</v>
      </c>
    </row>
    <row r="80" spans="1:11" ht="30" customHeight="1">
      <c r="A80" s="86"/>
      <c r="B80" s="116" t="s">
        <v>800</v>
      </c>
      <c r="C80" s="136"/>
      <c r="D80" s="150" t="s">
        <v>222</v>
      </c>
      <c r="E80" s="161" t="s">
        <v>636</v>
      </c>
      <c r="F80" s="150" t="s">
        <v>636</v>
      </c>
      <c r="G80" s="161" t="s">
        <v>636</v>
      </c>
      <c r="H80" s="181" t="s">
        <v>1090</v>
      </c>
      <c r="I80" s="207"/>
      <c r="J80" s="149" t="s">
        <v>636</v>
      </c>
      <c r="K80" s="231"/>
    </row>
    <row r="81" spans="1:11" ht="35" customHeight="1">
      <c r="A81" s="80"/>
      <c r="B81" s="116" t="s">
        <v>33</v>
      </c>
      <c r="C81" s="136"/>
      <c r="D81" s="150" t="s">
        <v>222</v>
      </c>
      <c r="E81" s="161" t="s">
        <v>636</v>
      </c>
      <c r="F81" s="150" t="s">
        <v>636</v>
      </c>
      <c r="G81" s="161" t="s">
        <v>636</v>
      </c>
      <c r="H81" s="181" t="s">
        <v>1091</v>
      </c>
      <c r="I81" s="208"/>
      <c r="J81" s="149" t="s">
        <v>636</v>
      </c>
      <c r="K81" s="232"/>
    </row>
    <row r="82" spans="1:11" s="76" customFormat="1" ht="30" customHeight="1">
      <c r="A82" s="90" t="s">
        <v>1092</v>
      </c>
      <c r="B82" s="98" t="s">
        <v>1094</v>
      </c>
      <c r="C82" s="135"/>
      <c r="D82" s="150" t="s">
        <v>867</v>
      </c>
      <c r="E82" s="150" t="s">
        <v>1096</v>
      </c>
      <c r="F82" s="170" t="s">
        <v>28</v>
      </c>
      <c r="G82" s="178" t="s">
        <v>1099</v>
      </c>
      <c r="H82" s="181" t="s">
        <v>1162</v>
      </c>
      <c r="I82" s="198" t="s">
        <v>80</v>
      </c>
      <c r="J82" s="150" t="s">
        <v>901</v>
      </c>
      <c r="K82" s="231"/>
    </row>
    <row r="83" spans="1:11" s="76" customFormat="1" ht="30" customHeight="1">
      <c r="A83" s="91"/>
      <c r="B83" s="98" t="s">
        <v>934</v>
      </c>
      <c r="C83" s="135"/>
      <c r="D83" s="150" t="s">
        <v>867</v>
      </c>
      <c r="E83" s="150" t="s">
        <v>1096</v>
      </c>
      <c r="F83" s="170" t="s">
        <v>1095</v>
      </c>
      <c r="G83" s="178" t="s">
        <v>931</v>
      </c>
      <c r="H83" s="181" t="s">
        <v>1162</v>
      </c>
      <c r="I83" s="198" t="s">
        <v>80</v>
      </c>
      <c r="J83" s="150" t="s">
        <v>1097</v>
      </c>
      <c r="K83" s="231"/>
    </row>
    <row r="84" spans="1:11" s="76" customFormat="1" ht="30" customHeight="1">
      <c r="A84" s="91"/>
      <c r="B84" s="98" t="s">
        <v>1093</v>
      </c>
      <c r="C84" s="135"/>
      <c r="D84" s="150" t="s">
        <v>867</v>
      </c>
      <c r="E84" s="150" t="s">
        <v>1164</v>
      </c>
      <c r="F84" s="170" t="s">
        <v>1165</v>
      </c>
      <c r="G84" s="178" t="s">
        <v>1098</v>
      </c>
      <c r="H84" s="181" t="s">
        <v>1163</v>
      </c>
      <c r="I84" s="198" t="s">
        <v>80</v>
      </c>
      <c r="J84" s="150" t="s">
        <v>901</v>
      </c>
      <c r="K84" s="231"/>
    </row>
    <row r="85" spans="1:11" ht="30" customHeight="1">
      <c r="A85" s="85" t="s">
        <v>983</v>
      </c>
      <c r="B85" s="98" t="s">
        <v>984</v>
      </c>
      <c r="C85" s="135"/>
      <c r="D85" s="149" t="s">
        <v>867</v>
      </c>
      <c r="E85" s="149" t="s">
        <v>869</v>
      </c>
      <c r="F85" s="102" t="s">
        <v>164</v>
      </c>
      <c r="G85" s="179" t="s">
        <v>456</v>
      </c>
      <c r="H85" s="174" t="s">
        <v>1166</v>
      </c>
      <c r="I85" s="157" t="s">
        <v>80</v>
      </c>
      <c r="J85" s="149" t="s">
        <v>901</v>
      </c>
      <c r="K85" s="102"/>
    </row>
    <row r="86" spans="1:11" ht="30" customHeight="1">
      <c r="A86" s="80"/>
      <c r="B86" s="98" t="s">
        <v>985</v>
      </c>
      <c r="C86" s="135"/>
      <c r="D86" s="149" t="s">
        <v>867</v>
      </c>
      <c r="E86" s="149" t="s">
        <v>869</v>
      </c>
      <c r="F86" s="102" t="s">
        <v>986</v>
      </c>
      <c r="G86" s="179" t="s">
        <v>456</v>
      </c>
      <c r="H86" s="174" t="s">
        <v>1167</v>
      </c>
      <c r="I86" s="157" t="s">
        <v>80</v>
      </c>
      <c r="J86" s="149" t="s">
        <v>901</v>
      </c>
      <c r="K86" s="102"/>
    </row>
    <row r="87" spans="1:11" ht="20" customHeight="1"/>
    <row r="88" spans="1:11" ht="120" customHeight="1">
      <c r="A88" s="92"/>
      <c r="B88" s="122" t="s">
        <v>1172</v>
      </c>
      <c r="C88" s="141"/>
      <c r="D88" s="141"/>
      <c r="E88" s="141"/>
      <c r="F88" s="141"/>
      <c r="G88" s="141"/>
      <c r="H88" s="122" t="s">
        <v>1171</v>
      </c>
      <c r="I88" s="141"/>
      <c r="J88" s="141"/>
      <c r="K88" s="233"/>
    </row>
  </sheetData>
  <mergeCells count="125">
    <mergeCell ref="B1:J1"/>
    <mergeCell ref="B6:C6"/>
    <mergeCell ref="B7:C7"/>
    <mergeCell ref="B8:C8"/>
    <mergeCell ref="B9:C9"/>
    <mergeCell ref="B10:C10"/>
    <mergeCell ref="B11:C11"/>
    <mergeCell ref="B12:C12"/>
    <mergeCell ref="B13:C13"/>
    <mergeCell ref="B14:C14"/>
    <mergeCell ref="B15:C15"/>
    <mergeCell ref="B16:C16"/>
    <mergeCell ref="C17:G17"/>
    <mergeCell ref="I17:K17"/>
    <mergeCell ref="C18:G18"/>
    <mergeCell ref="I18:K18"/>
    <mergeCell ref="C19:G19"/>
    <mergeCell ref="I19:K19"/>
    <mergeCell ref="C20:G20"/>
    <mergeCell ref="I20:K20"/>
    <mergeCell ref="C21:G21"/>
    <mergeCell ref="C22:G22"/>
    <mergeCell ref="C23:G23"/>
    <mergeCell ref="I23:K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8:G88"/>
    <mergeCell ref="H88:K88"/>
    <mergeCell ref="A4:A6"/>
    <mergeCell ref="B4:C5"/>
    <mergeCell ref="E4:E6"/>
    <mergeCell ref="F4:F6"/>
    <mergeCell ref="G4:G6"/>
    <mergeCell ref="H4:H6"/>
    <mergeCell ref="I4:I6"/>
    <mergeCell ref="J4:J6"/>
    <mergeCell ref="K4:K6"/>
    <mergeCell ref="A7:A12"/>
    <mergeCell ref="A14:A15"/>
    <mergeCell ref="H21:H22"/>
    <mergeCell ref="I21:K22"/>
    <mergeCell ref="K24:K25"/>
    <mergeCell ref="A27:A28"/>
    <mergeCell ref="K27:K28"/>
    <mergeCell ref="K30:K31"/>
    <mergeCell ref="K32:K33"/>
    <mergeCell ref="A43:A45"/>
    <mergeCell ref="A46:A48"/>
    <mergeCell ref="A49:A54"/>
    <mergeCell ref="A55:A59"/>
    <mergeCell ref="A60:A64"/>
    <mergeCell ref="H62:H63"/>
    <mergeCell ref="K62:K63"/>
    <mergeCell ref="A65:A68"/>
    <mergeCell ref="H71:H72"/>
    <mergeCell ref="I71:I72"/>
    <mergeCell ref="J71:J72"/>
    <mergeCell ref="K71:K72"/>
    <mergeCell ref="A82:A84"/>
    <mergeCell ref="A85:A86"/>
    <mergeCell ref="A16:A26"/>
    <mergeCell ref="A29:A35"/>
    <mergeCell ref="A36:A42"/>
    <mergeCell ref="A69:A81"/>
  </mergeCells>
  <phoneticPr fontId="3"/>
  <hyperlinks>
    <hyperlink ref="B9:C9" location="【工事工程表】!A1"/>
    <hyperlink ref="B10:C10" location="【現場代理人等届】!A1"/>
    <hyperlink ref="B13:C13" location="【前払金請求書】!A1"/>
    <hyperlink ref="B14:C14" location="【工事打合簿】!A1"/>
    <hyperlink ref="B27:C27" location="別２退職金制度届出書!A1"/>
    <hyperlink ref="B30:C30" location="【施工体制台帳】!A1"/>
    <hyperlink ref="B29:C29" location="'【施工体制台帳等(写し)提出書】'!A1"/>
    <hyperlink ref="B32:C32" location="【再下請負通知書_】!A1"/>
    <hyperlink ref="B35:C35" location="【工事作業所災害防止協議会兼施工体系図】!A1"/>
    <hyperlink ref="B36:C36" location="【工事履行報告書】!A1"/>
    <hyperlink ref="B38:C38" location="【現場事故報告書】!A1"/>
    <hyperlink ref="B43:C43" location="【工事段階確認申出書】!A1"/>
    <hyperlink ref="B50:C50" location="【認定申請書】!A1"/>
    <hyperlink ref="B49:C49" location="【中間前払金請求書】!A1"/>
    <hyperlink ref="B51:C51" location="【部分払申請書】!A1"/>
    <hyperlink ref="B54:C54" location="【部分払請求書】!A1"/>
    <hyperlink ref="B46:C46" location="【工事中間検査申出書】!A1"/>
    <hyperlink ref="B57:C57" location="【工期延長申出書】!A1"/>
    <hyperlink ref="B56:C56" location="【現場代理人変更】!A1"/>
    <hyperlink ref="B59:C59" location="別２退職金制度届出書!A1"/>
    <hyperlink ref="B65:C65" location="【工事完成届】!A1"/>
    <hyperlink ref="B74:C74" location="【安全・訓練等の実施記録】!A1"/>
    <hyperlink ref="B26:C26" location="【安全教育・訓練の実施予定表】!A1"/>
    <hyperlink ref="B85:C85" location="【工事引渡書】!A1"/>
    <hyperlink ref="B86:C86" location="【請負代金請求書】!A1"/>
    <hyperlink ref="B8:C8" location="'請負代金内訳書(参考）'!A1"/>
    <hyperlink ref="B34:C34" location="'作業員名簿（参考）'!A1"/>
    <hyperlink ref="B82:C82" location="'【修捕工事工法協議書】'!A1"/>
    <hyperlink ref="B83:C83" location="'【工事修補承諾書】'!A1"/>
    <hyperlink ref="B84:C84" location="'【修補工事完了届】'!A1"/>
  </hyperlinks>
  <printOptions horizontalCentered="1"/>
  <pageMargins left="0.39370078740157477" right="0.39370078740157477" top="0.78740157480314954" bottom="0.39370078740157477" header="0" footer="0"/>
  <pageSetup paperSize="8" fitToWidth="1" fitToHeight="1" orientation="portrait" usePrinterDefaults="1" r:id="rId1"/>
  <rowBreaks count="1" manualBreakCount="1">
    <brk id="28" max="10"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18">
    <tabColor rgb="FF00FFFF"/>
  </sheetPr>
  <dimension ref="A1:K38"/>
  <sheetViews>
    <sheetView view="pageBreakPreview" zoomScaleSheetLayoutView="100" workbookViewId="0">
      <selection activeCell="D11" sqref="D11"/>
    </sheetView>
  </sheetViews>
  <sheetFormatPr defaultColWidth="11.625" defaultRowHeight="20.100000000000001" customHeight="1"/>
  <cols>
    <col min="1" max="1" width="4.5" style="289" customWidth="1"/>
    <col min="2" max="2" width="15.625" style="289" customWidth="1"/>
    <col min="3" max="3" width="3.625" style="289" customWidth="1"/>
    <col min="4" max="4" width="6.625" style="289" customWidth="1"/>
    <col min="5" max="5" width="5.625" style="289" customWidth="1"/>
    <col min="6" max="6" width="11.25" style="289" customWidth="1"/>
    <col min="7" max="7" width="5.125" style="289" customWidth="1"/>
    <col min="8" max="9" width="14.625" style="289" customWidth="1"/>
    <col min="10" max="10" width="4.625" style="289" customWidth="1"/>
    <col min="11" max="11" width="0.875" style="289" customWidth="1"/>
    <col min="12" max="16384" width="11.625" style="289"/>
  </cols>
  <sheetData>
    <row r="1" spans="1:10" s="1297" customFormat="1" ht="30" customHeight="1">
      <c r="A1" s="460" t="s">
        <v>546</v>
      </c>
      <c r="B1" s="1297"/>
      <c r="C1" s="1297"/>
      <c r="D1" s="1297"/>
      <c r="E1" s="1297"/>
      <c r="F1" s="1297"/>
      <c r="G1" s="1297"/>
      <c r="H1" s="1297"/>
      <c r="I1" s="1297"/>
      <c r="J1" s="1297"/>
    </row>
    <row r="2" spans="1:10" ht="24.75" customHeight="1">
      <c r="A2" s="1298" t="s">
        <v>817</v>
      </c>
      <c r="B2" s="1298"/>
      <c r="C2" s="1298"/>
      <c r="D2" s="1298"/>
      <c r="E2" s="1298"/>
      <c r="F2" s="1298"/>
      <c r="G2" s="1298"/>
      <c r="H2" s="1298"/>
      <c r="I2" s="1298"/>
      <c r="J2" s="1298"/>
    </row>
    <row r="3" spans="1:10" ht="15" customHeight="1">
      <c r="B3" s="414"/>
      <c r="C3" s="414"/>
      <c r="D3" s="414"/>
      <c r="E3" s="414"/>
      <c r="F3" s="414"/>
      <c r="G3" s="414"/>
      <c r="H3" s="414"/>
      <c r="I3" s="414"/>
    </row>
    <row r="4" spans="1:10" ht="20.100000000000001" customHeight="1">
      <c r="H4" s="1306"/>
      <c r="I4" s="588" t="s">
        <v>933</v>
      </c>
      <c r="J4" s="588"/>
    </row>
    <row r="5" spans="1:10" ht="9.9499999999999993" customHeight="1">
      <c r="J5" s="685"/>
    </row>
    <row r="6" spans="1:10" ht="20.100000000000001" customHeight="1">
      <c r="A6" s="643"/>
      <c r="B6" s="645" t="str">
        <f>"射水市長　　"&amp;'【■■　データ入力　■■】'!D7&amp;"　　様"</f>
        <v>射水市長　　夏野　元志　　様</v>
      </c>
      <c r="C6" s="1302"/>
    </row>
    <row r="8" spans="1:10" ht="20.100000000000001" customHeight="1">
      <c r="D8" s="414"/>
      <c r="E8" s="414"/>
      <c r="F8" s="685" t="s">
        <v>565</v>
      </c>
      <c r="G8" s="1304" t="str">
        <f>'【■■　データ入力　■■】'!D20</f>
        <v>射水市□□□□□□□□□番地</v>
      </c>
      <c r="H8" s="460"/>
      <c r="I8" s="460"/>
      <c r="J8" s="460"/>
    </row>
    <row r="9" spans="1:10" ht="20.100000000000001" customHeight="1">
      <c r="D9" s="414"/>
      <c r="E9" s="414"/>
      <c r="F9" s="685" t="s">
        <v>200</v>
      </c>
      <c r="G9" s="1303" t="str">
        <f>'【■■　データ入力　■■】'!D21</f>
        <v>○○建設・△△興業富山2号線道路改良工事共同企業体</v>
      </c>
      <c r="H9" s="441"/>
      <c r="I9" s="441"/>
      <c r="J9" s="441"/>
    </row>
    <row r="10" spans="1:10" ht="29.4" customHeight="1">
      <c r="D10" s="414"/>
      <c r="E10" s="414"/>
      <c r="G10" s="1305" t="str">
        <f>'【■■　データ入力　■■】'!D22</f>
        <v>代表者　○○建設株式会社
代表取締役　大山　銀次</v>
      </c>
      <c r="H10" s="1307"/>
      <c r="I10" s="1307"/>
    </row>
    <row r="12" spans="1:10" ht="20.100000000000001" customHeight="1">
      <c r="A12" s="705" t="s">
        <v>818</v>
      </c>
      <c r="B12" s="705"/>
      <c r="C12" s="705"/>
      <c r="D12" s="705"/>
      <c r="E12" s="705"/>
      <c r="F12" s="705"/>
      <c r="G12" s="705"/>
      <c r="H12" s="705"/>
      <c r="I12" s="705"/>
      <c r="J12" s="705"/>
    </row>
    <row r="14" spans="1:10" ht="9.9499999999999993" customHeight="1"/>
    <row r="15" spans="1:10" ht="15.95" customHeight="1">
      <c r="A15" s="1299"/>
      <c r="B15" s="1301" t="s">
        <v>243</v>
      </c>
      <c r="C15" s="1301"/>
      <c r="D15" s="1301"/>
      <c r="E15" s="1301"/>
      <c r="F15" s="1301"/>
      <c r="G15" s="1301"/>
      <c r="H15" s="1301"/>
      <c r="I15" s="1301"/>
      <c r="J15" s="1301"/>
    </row>
    <row r="16" spans="1:10" ht="15.95" customHeight="1">
      <c r="A16" s="1300"/>
      <c r="B16" s="1300"/>
      <c r="C16" s="1300"/>
      <c r="D16" s="1300"/>
      <c r="E16" s="1300"/>
      <c r="F16" s="1300"/>
      <c r="G16" s="1300"/>
      <c r="H16" s="1300"/>
      <c r="I16" s="1300"/>
      <c r="J16" s="1300"/>
    </row>
    <row r="17" spans="1:11" ht="24" customHeight="1">
      <c r="A17" s="665" t="s">
        <v>88</v>
      </c>
      <c r="B17" s="665"/>
      <c r="C17" s="665"/>
      <c r="D17" s="665"/>
      <c r="E17" s="665"/>
      <c r="F17" s="665"/>
      <c r="G17" s="665"/>
      <c r="H17" s="665"/>
      <c r="I17" s="665"/>
      <c r="J17" s="665"/>
      <c r="K17" s="665"/>
    </row>
    <row r="18" spans="1:11" ht="24" customHeight="1">
      <c r="A18" s="414">
        <v>1</v>
      </c>
      <c r="B18" s="289" t="s">
        <v>228</v>
      </c>
      <c r="C18" s="1303" t="str">
        <f>'【■■　データ入力　■■】'!D10</f>
        <v>市道〇○○○線○○○〇工事</v>
      </c>
      <c r="D18" s="1303"/>
      <c r="E18" s="1303"/>
      <c r="F18" s="1303"/>
      <c r="G18" s="1303"/>
      <c r="H18" s="1303"/>
      <c r="I18" s="1303"/>
      <c r="J18" s="1303"/>
    </row>
    <row r="19" spans="1:11" ht="24" customHeight="1">
      <c r="A19" s="414">
        <v>2</v>
      </c>
      <c r="B19" s="289" t="s">
        <v>29</v>
      </c>
      <c r="C19" s="460" t="s">
        <v>116</v>
      </c>
      <c r="D19" s="460"/>
      <c r="E19" s="1303" t="str">
        <f>'【■■　データ入力　■■】'!D11</f>
        <v>○○○</v>
      </c>
      <c r="F19" s="1303"/>
      <c r="G19" s="1303"/>
      <c r="H19" s="460" t="s">
        <v>91</v>
      </c>
      <c r="I19" s="1308"/>
      <c r="J19" s="1308"/>
    </row>
    <row r="20" spans="1:11" ht="24" customHeight="1">
      <c r="A20" s="414">
        <v>3</v>
      </c>
      <c r="B20" s="289" t="s">
        <v>606</v>
      </c>
    </row>
    <row r="21" spans="1:11" ht="20.100000000000001" customHeight="1">
      <c r="A21" s="414"/>
      <c r="B21" s="289" t="s">
        <v>608</v>
      </c>
      <c r="D21" s="289" t="s">
        <v>609</v>
      </c>
    </row>
    <row r="22" spans="1:11" ht="20.100000000000001" customHeight="1">
      <c r="A22" s="414"/>
      <c r="D22" s="289" t="s">
        <v>610</v>
      </c>
    </row>
    <row r="23" spans="1:11" ht="20.100000000000001" customHeight="1">
      <c r="A23" s="414"/>
    </row>
    <row r="24" spans="1:11" ht="20.100000000000001" customHeight="1">
      <c r="A24" s="414"/>
      <c r="B24" s="289" t="s">
        <v>613</v>
      </c>
      <c r="E24" s="289" t="s">
        <v>542</v>
      </c>
      <c r="G24" s="289" t="s">
        <v>614</v>
      </c>
      <c r="I24" s="289" t="s">
        <v>91</v>
      </c>
    </row>
    <row r="25" spans="1:11" ht="20.100000000000001" customHeight="1">
      <c r="A25" s="414"/>
      <c r="E25" s="289" t="s">
        <v>336</v>
      </c>
      <c r="G25" s="289" t="s">
        <v>12</v>
      </c>
    </row>
    <row r="26" spans="1:11" ht="20.100000000000001" customHeight="1">
      <c r="A26" s="414"/>
    </row>
    <row r="27" spans="1:11" ht="20.100000000000001" customHeight="1">
      <c r="A27" s="414"/>
      <c r="B27" s="289" t="s">
        <v>615</v>
      </c>
      <c r="D27" s="289" t="s">
        <v>590</v>
      </c>
    </row>
    <row r="28" spans="1:11" ht="20.100000000000001" customHeight="1">
      <c r="A28" s="414"/>
      <c r="D28" s="289" t="s">
        <v>616</v>
      </c>
    </row>
    <row r="29" spans="1:11" ht="20.100000000000001" customHeight="1">
      <c r="A29" s="414"/>
    </row>
    <row r="30" spans="1:11" ht="20.100000000000001" customHeight="1">
      <c r="A30" s="414"/>
      <c r="B30" s="289" t="s">
        <v>589</v>
      </c>
    </row>
    <row r="31" spans="1:11" ht="52.5" customHeight="1">
      <c r="A31" s="414"/>
      <c r="B31" s="552" t="s">
        <v>617</v>
      </c>
      <c r="C31" s="552"/>
      <c r="D31" s="552"/>
      <c r="E31" s="552"/>
      <c r="F31" s="552"/>
      <c r="G31" s="552"/>
      <c r="H31" s="552"/>
      <c r="I31" s="552"/>
    </row>
    <row r="32" spans="1:11" ht="20.100000000000001" customHeight="1">
      <c r="A32" s="414"/>
    </row>
    <row r="33" spans="1:11" ht="20.100000000000001" customHeight="1">
      <c r="A33" s="414"/>
    </row>
    <row r="34" spans="1:11" ht="20.100000000000001" customHeight="1">
      <c r="A34" s="414"/>
    </row>
    <row r="35" spans="1:11" ht="20.100000000000001" customHeight="1">
      <c r="A35" s="414"/>
    </row>
    <row r="36" spans="1:11" ht="20.100000000000001" customHeight="1">
      <c r="A36" s="1214"/>
      <c r="B36" s="460" t="s">
        <v>618</v>
      </c>
      <c r="C36" s="1214"/>
      <c r="D36" s="1214"/>
      <c r="E36" s="1214"/>
      <c r="F36" s="1214"/>
      <c r="G36" s="1214"/>
      <c r="H36" s="1214"/>
      <c r="I36" s="1214"/>
      <c r="J36" s="1214"/>
      <c r="K36" s="1214"/>
    </row>
    <row r="37" spans="1:11" ht="20.100000000000001" customHeight="1">
      <c r="B37" s="289" t="s">
        <v>595</v>
      </c>
    </row>
    <row r="38" spans="1:11" ht="20.100000000000001" customHeight="1">
      <c r="B38" s="289" t="s">
        <v>620</v>
      </c>
    </row>
  </sheetData>
  <mergeCells count="13">
    <mergeCell ref="C1:E1"/>
    <mergeCell ref="A2:J2"/>
    <mergeCell ref="I4:J4"/>
    <mergeCell ref="G9:J9"/>
    <mergeCell ref="G10:I10"/>
    <mergeCell ref="A12:J12"/>
    <mergeCell ref="B15:J15"/>
    <mergeCell ref="A16:J16"/>
    <mergeCell ref="A17:K17"/>
    <mergeCell ref="C18:J18"/>
    <mergeCell ref="C19:D19"/>
    <mergeCell ref="E19:G19"/>
    <mergeCell ref="B31:I31"/>
  </mergeCells>
  <phoneticPr fontId="3"/>
  <printOptions horizontalCentered="1"/>
  <pageMargins left="0.98425196850393704" right="0.59055118110236227" top="0.98425196850393704" bottom="0.27559055118110237" header="0" footer="0"/>
  <pageSetup paperSize="9" fitToWidth="1" fitToHeight="1" orientation="portrait" usePrinterDefaults="1" blackAndWhite="1"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19">
    <tabColor rgb="FFFFFF00"/>
  </sheetPr>
  <dimension ref="A1:L57"/>
  <sheetViews>
    <sheetView view="pageBreakPreview" zoomScaleSheetLayoutView="100" workbookViewId="0">
      <pane ySplit="1" topLeftCell="A2" activePane="bottomLeft" state="frozen"/>
      <selection pane="bottomLeft"/>
    </sheetView>
  </sheetViews>
  <sheetFormatPr defaultRowHeight="24" customHeight="1"/>
  <cols>
    <col min="1" max="1" width="2.625" style="289" customWidth="1"/>
    <col min="2" max="2" width="3.75" style="289" customWidth="1"/>
    <col min="3" max="3" width="3.25" style="289" customWidth="1"/>
    <col min="4" max="4" width="4" style="289" customWidth="1"/>
    <col min="5" max="5" width="4.125" style="289" customWidth="1"/>
    <col min="6" max="6" width="3.75" style="289" customWidth="1"/>
    <col min="7" max="7" width="10.625" style="289" customWidth="1"/>
    <col min="8" max="8" width="5.25" style="289" customWidth="1"/>
    <col min="9" max="9" width="13.375" style="289" customWidth="1"/>
    <col min="10" max="10" width="12.25" style="289" customWidth="1"/>
    <col min="11" max="11" width="22.75" style="289" customWidth="1"/>
    <col min="12" max="12" width="3.25" style="289" customWidth="1"/>
    <col min="13" max="16384" width="9" style="289" customWidth="1"/>
  </cols>
  <sheetData>
    <row r="1" spans="1:12" ht="34.5" customHeight="1">
      <c r="A1" s="413" t="s">
        <v>293</v>
      </c>
    </row>
    <row r="2" spans="1:12" ht="15" customHeight="1">
      <c r="F2" s="414"/>
      <c r="G2" s="414"/>
      <c r="H2" s="414"/>
      <c r="I2" s="414"/>
      <c r="J2" s="414"/>
      <c r="K2" s="414"/>
    </row>
    <row r="3" spans="1:12" ht="15" customHeight="1">
      <c r="K3" s="1365" t="s">
        <v>1019</v>
      </c>
      <c r="L3" s="1365"/>
    </row>
    <row r="4" spans="1:12" ht="15" customHeight="1">
      <c r="B4" s="289" t="s">
        <v>96</v>
      </c>
      <c r="D4" s="1319" t="str">
        <f>'【■■　データ入力　■■】'!D13</f>
        <v>〇〇　〇〇</v>
      </c>
      <c r="E4" s="1319"/>
      <c r="F4" s="1319"/>
      <c r="G4" s="289" t="s">
        <v>801</v>
      </c>
    </row>
    <row r="5" spans="1:12" ht="15" customHeight="1">
      <c r="J5" s="1296" t="s">
        <v>621</v>
      </c>
      <c r="K5" s="1303" t="str">
        <f>'【■■　データ入力　■■】'!D21</f>
        <v>○○建設・△△興業富山2号線道路改良工事共同企業体</v>
      </c>
      <c r="L5" s="1319"/>
    </row>
    <row r="6" spans="1:12" ht="15" customHeight="1">
      <c r="J6" s="1354" t="s">
        <v>597</v>
      </c>
      <c r="K6" s="1366" t="str">
        <f>'【■■　データ入力　■■】'!D24</f>
        <v>□□　□□</v>
      </c>
      <c r="L6" s="589"/>
    </row>
    <row r="7" spans="1:12" ht="15" customHeight="1">
      <c r="G7" s="431"/>
      <c r="H7" s="431"/>
      <c r="I7" s="787"/>
      <c r="J7" s="787"/>
      <c r="K7" s="787"/>
    </row>
    <row r="8" spans="1:12" ht="20.100000000000001" customHeight="1">
      <c r="B8" s="645" t="s">
        <v>162</v>
      </c>
      <c r="C8" s="645"/>
      <c r="D8" s="645"/>
      <c r="E8" s="665"/>
      <c r="F8" s="1325" t="str">
        <f>'【■■　データ入力　■■】'!D10</f>
        <v>市道〇○○○線○○○〇工事</v>
      </c>
      <c r="G8" s="1325"/>
      <c r="H8" s="1325"/>
      <c r="I8" s="1325"/>
      <c r="J8" s="1325"/>
      <c r="K8" s="1325"/>
    </row>
    <row r="9" spans="1:12" ht="15" customHeight="1"/>
    <row r="10" spans="1:12" ht="20.100000000000001" customHeight="1">
      <c r="B10" s="1309" t="s">
        <v>166</v>
      </c>
      <c r="C10" s="1309"/>
      <c r="D10" s="1309"/>
      <c r="E10" s="849"/>
      <c r="F10" s="849"/>
      <c r="G10" s="849"/>
      <c r="H10" s="849"/>
      <c r="I10" s="849"/>
      <c r="J10" s="849"/>
      <c r="K10" s="849"/>
      <c r="L10" s="849"/>
    </row>
    <row r="11" spans="1:12" ht="20.100000000000001" customHeight="1">
      <c r="B11" s="1310"/>
      <c r="C11" s="737" t="s">
        <v>625</v>
      </c>
      <c r="D11" s="737"/>
      <c r="E11" s="578"/>
      <c r="F11" s="1310"/>
      <c r="G11" s="737" t="s">
        <v>626</v>
      </c>
      <c r="H11" s="635"/>
      <c r="I11" s="1310" t="s">
        <v>4</v>
      </c>
      <c r="J11" s="737" t="s">
        <v>628</v>
      </c>
      <c r="K11" s="737"/>
      <c r="L11" s="635"/>
    </row>
    <row r="12" spans="1:12" ht="15" customHeight="1">
      <c r="B12" s="836"/>
      <c r="C12" s="758" t="s">
        <v>630</v>
      </c>
      <c r="D12" s="361"/>
      <c r="E12" s="758"/>
      <c r="F12" s="835"/>
      <c r="G12" s="411" t="s">
        <v>41</v>
      </c>
      <c r="H12" s="1334"/>
      <c r="I12" s="1343" t="s">
        <v>632</v>
      </c>
      <c r="J12" s="1355"/>
      <c r="K12" s="401"/>
      <c r="L12" s="757"/>
    </row>
    <row r="13" spans="1:12" ht="15" customHeight="1">
      <c r="B13" s="836"/>
      <c r="C13" s="361"/>
      <c r="D13" s="361"/>
      <c r="E13" s="361"/>
      <c r="F13" s="837"/>
      <c r="G13" s="411"/>
      <c r="H13" s="1334"/>
      <c r="I13" s="1344" t="s">
        <v>553</v>
      </c>
      <c r="J13" s="338"/>
      <c r="K13" s="338"/>
      <c r="L13" s="864"/>
    </row>
    <row r="14" spans="1:12" ht="15" customHeight="1">
      <c r="B14" s="708"/>
      <c r="C14" s="1313" t="s">
        <v>583</v>
      </c>
      <c r="D14" s="572"/>
      <c r="E14" s="1321"/>
      <c r="F14" s="836"/>
      <c r="G14" s="1327" t="s">
        <v>122</v>
      </c>
      <c r="H14" s="1335"/>
      <c r="I14" s="1345" t="s">
        <v>634</v>
      </c>
      <c r="J14" s="1356"/>
      <c r="K14" s="1356"/>
      <c r="L14" s="1367"/>
    </row>
    <row r="15" spans="1:12" ht="15" customHeight="1">
      <c r="B15" s="708"/>
      <c r="C15" s="572"/>
      <c r="D15" s="572"/>
      <c r="E15" s="1321"/>
      <c r="F15" s="1326"/>
      <c r="G15" s="1328"/>
      <c r="H15" s="1336"/>
      <c r="I15" s="1345" t="s">
        <v>635</v>
      </c>
      <c r="J15" s="1356"/>
      <c r="K15" s="1356"/>
      <c r="L15" s="1367"/>
    </row>
    <row r="16" spans="1:12" ht="15" customHeight="1">
      <c r="B16" s="1311"/>
      <c r="F16" s="708"/>
      <c r="G16" s="746"/>
      <c r="H16" s="1337"/>
      <c r="I16" s="1345" t="s">
        <v>637</v>
      </c>
      <c r="J16" s="1356"/>
      <c r="K16" s="1356"/>
      <c r="L16" s="1367"/>
    </row>
    <row r="17" spans="2:12" ht="15" customHeight="1">
      <c r="B17" s="1311"/>
      <c r="C17" s="1314"/>
      <c r="D17" s="1314"/>
      <c r="E17" s="1322"/>
      <c r="F17" s="708"/>
      <c r="G17" s="746"/>
      <c r="H17" s="1337"/>
      <c r="I17" s="1345" t="s">
        <v>639</v>
      </c>
      <c r="J17" s="1356"/>
      <c r="K17" s="1356"/>
      <c r="L17" s="1367"/>
    </row>
    <row r="18" spans="2:12" ht="15" customHeight="1">
      <c r="B18" s="1311"/>
      <c r="C18" s="1314"/>
      <c r="D18" s="1314"/>
      <c r="E18" s="1322"/>
      <c r="F18" s="708"/>
      <c r="G18" s="746"/>
      <c r="H18" s="1337"/>
      <c r="I18" s="1345" t="s">
        <v>245</v>
      </c>
      <c r="J18" s="1356"/>
      <c r="K18" s="1356"/>
      <c r="L18" s="1367"/>
    </row>
    <row r="19" spans="2:12" ht="15" customHeight="1">
      <c r="B19" s="1311"/>
      <c r="C19" s="1314"/>
      <c r="D19" s="1314"/>
      <c r="E19" s="1322"/>
      <c r="F19" s="709"/>
      <c r="G19" s="902"/>
      <c r="H19" s="907"/>
      <c r="I19" s="1344" t="s">
        <v>641</v>
      </c>
      <c r="J19" s="1357"/>
      <c r="K19" s="1357"/>
      <c r="L19" s="1368"/>
    </row>
    <row r="20" spans="2:12" ht="15" customHeight="1">
      <c r="B20" s="1311"/>
      <c r="C20" s="1314"/>
      <c r="D20" s="1314"/>
      <c r="E20" s="1322"/>
      <c r="F20" s="836"/>
      <c r="G20" s="1327" t="s">
        <v>130</v>
      </c>
      <c r="H20" s="1338"/>
      <c r="I20" s="1346" t="s">
        <v>671</v>
      </c>
      <c r="J20" s="1358"/>
      <c r="K20" s="401"/>
      <c r="L20" s="757"/>
    </row>
    <row r="21" spans="2:12" ht="15" customHeight="1">
      <c r="B21" s="1311"/>
      <c r="C21" s="1314"/>
      <c r="D21" s="1314"/>
      <c r="E21" s="1322"/>
      <c r="F21" s="1326"/>
      <c r="G21" s="1329"/>
      <c r="H21" s="1339"/>
      <c r="I21" s="1345" t="s">
        <v>672</v>
      </c>
      <c r="J21" s="1356"/>
      <c r="K21" s="361"/>
      <c r="L21" s="758"/>
    </row>
    <row r="22" spans="2:12" ht="15" customHeight="1">
      <c r="B22" s="1311"/>
      <c r="C22" s="1314"/>
      <c r="D22" s="1314"/>
      <c r="E22" s="1322"/>
      <c r="F22" s="708"/>
      <c r="G22" s="746"/>
      <c r="H22" s="1337"/>
      <c r="I22" s="1345" t="s">
        <v>534</v>
      </c>
      <c r="J22" s="1356"/>
      <c r="K22" s="361"/>
      <c r="L22" s="758"/>
    </row>
    <row r="23" spans="2:12" ht="15" customHeight="1">
      <c r="B23" s="1311"/>
      <c r="C23" s="1314"/>
      <c r="D23" s="1314"/>
      <c r="E23" s="1322"/>
      <c r="F23" s="708"/>
      <c r="G23" s="746"/>
      <c r="H23" s="1337"/>
      <c r="I23" s="1345" t="s">
        <v>638</v>
      </c>
      <c r="J23" s="1356"/>
      <c r="K23" s="361"/>
      <c r="L23" s="758"/>
    </row>
    <row r="24" spans="2:12" ht="15" customHeight="1">
      <c r="B24" s="1311"/>
      <c r="C24" s="1314"/>
      <c r="D24" s="1314"/>
      <c r="E24" s="1322"/>
      <c r="F24" s="835"/>
      <c r="G24" s="1330" t="s">
        <v>443</v>
      </c>
      <c r="H24" s="919"/>
      <c r="I24" s="1347" t="s">
        <v>155</v>
      </c>
      <c r="J24" s="1359"/>
      <c r="K24" s="817"/>
      <c r="L24" s="1335"/>
    </row>
    <row r="25" spans="2:12" ht="15" customHeight="1">
      <c r="B25" s="1311"/>
      <c r="C25" s="1314"/>
      <c r="D25" s="1314"/>
      <c r="E25" s="1322"/>
      <c r="F25" s="837"/>
      <c r="G25" s="554"/>
      <c r="H25" s="920"/>
      <c r="I25" s="1348"/>
      <c r="J25" s="1360"/>
      <c r="K25" s="1360"/>
      <c r="L25" s="1369"/>
    </row>
    <row r="26" spans="2:12" ht="15" customHeight="1">
      <c r="B26" s="1312"/>
      <c r="C26" s="1315"/>
      <c r="D26" s="1315"/>
      <c r="E26" s="1323"/>
      <c r="F26" s="1310"/>
      <c r="G26" s="1331" t="s">
        <v>643</v>
      </c>
      <c r="H26" s="1340"/>
      <c r="I26" s="1349"/>
      <c r="J26" s="1361"/>
      <c r="K26" s="737"/>
      <c r="L26" s="635"/>
    </row>
    <row r="27" spans="2:12" ht="15" customHeight="1">
      <c r="B27" s="836"/>
      <c r="C27" s="361" t="s">
        <v>644</v>
      </c>
      <c r="D27" s="361"/>
      <c r="E27" s="758"/>
      <c r="F27" s="835"/>
      <c r="G27" s="1289" t="s">
        <v>646</v>
      </c>
      <c r="H27" s="1341"/>
      <c r="I27" s="1345" t="s">
        <v>499</v>
      </c>
      <c r="J27" s="1356"/>
      <c r="K27" s="361"/>
      <c r="L27" s="758"/>
    </row>
    <row r="28" spans="2:12" ht="15" customHeight="1">
      <c r="B28" s="1311"/>
      <c r="C28" s="1314"/>
      <c r="D28" s="1314"/>
      <c r="E28" s="1322"/>
      <c r="F28" s="836"/>
      <c r="G28" s="1332"/>
      <c r="H28" s="1334"/>
      <c r="I28" s="1345" t="s">
        <v>488</v>
      </c>
      <c r="J28" s="1356"/>
      <c r="K28" s="361"/>
      <c r="L28" s="758"/>
    </row>
    <row r="29" spans="2:12" ht="15" customHeight="1">
      <c r="B29" s="1311"/>
      <c r="C29" s="1316" t="s">
        <v>462</v>
      </c>
      <c r="D29" s="1320"/>
      <c r="E29" s="1324"/>
      <c r="F29" s="836"/>
      <c r="G29" s="1332"/>
      <c r="H29" s="1334"/>
      <c r="I29" s="1345" t="s">
        <v>650</v>
      </c>
      <c r="J29" s="1356"/>
      <c r="K29" s="361"/>
      <c r="L29" s="758"/>
    </row>
    <row r="30" spans="2:12" ht="15" customHeight="1">
      <c r="B30" s="1311"/>
      <c r="C30" s="1316"/>
      <c r="D30" s="1320"/>
      <c r="E30" s="1324"/>
      <c r="F30" s="836"/>
      <c r="G30" s="1332"/>
      <c r="H30" s="1334"/>
      <c r="I30" s="1345" t="s">
        <v>612</v>
      </c>
      <c r="J30" s="1356"/>
      <c r="K30" s="361"/>
      <c r="L30" s="758"/>
    </row>
    <row r="31" spans="2:12" ht="15" customHeight="1">
      <c r="B31" s="1311"/>
      <c r="C31" s="1316"/>
      <c r="D31" s="1320"/>
      <c r="E31" s="1324"/>
      <c r="F31" s="836"/>
      <c r="G31" s="1332"/>
      <c r="H31" s="1334"/>
      <c r="I31" s="1345" t="s">
        <v>482</v>
      </c>
      <c r="J31" s="1356"/>
      <c r="K31" s="361"/>
      <c r="L31" s="758"/>
    </row>
    <row r="32" spans="2:12" ht="15" customHeight="1">
      <c r="B32" s="1311"/>
      <c r="C32" s="1317"/>
      <c r="D32" s="1320"/>
      <c r="E32" s="1324"/>
      <c r="F32" s="836"/>
      <c r="G32" s="1332"/>
      <c r="H32" s="1334"/>
      <c r="I32" s="1345" t="s">
        <v>651</v>
      </c>
      <c r="J32" s="1356"/>
      <c r="K32" s="361"/>
      <c r="L32" s="758"/>
    </row>
    <row r="33" spans="2:12" ht="15" customHeight="1">
      <c r="B33" s="1311"/>
      <c r="C33" s="1314"/>
      <c r="D33" s="1314"/>
      <c r="E33" s="1322"/>
      <c r="F33" s="835"/>
      <c r="G33" s="1289" t="s">
        <v>598</v>
      </c>
      <c r="H33" s="1341"/>
      <c r="I33" s="1346" t="s">
        <v>652</v>
      </c>
      <c r="J33" s="1358"/>
      <c r="K33" s="401"/>
      <c r="L33" s="757"/>
    </row>
    <row r="34" spans="2:12" ht="15" customHeight="1">
      <c r="B34" s="1311"/>
      <c r="C34" s="1314"/>
      <c r="D34" s="1314"/>
      <c r="E34" s="1322"/>
      <c r="F34" s="836"/>
      <c r="G34" s="1332"/>
      <c r="H34" s="1334"/>
      <c r="I34" s="1345" t="s">
        <v>601</v>
      </c>
      <c r="J34" s="1356"/>
      <c r="K34" s="361"/>
      <c r="L34" s="758"/>
    </row>
    <row r="35" spans="2:12" ht="15" customHeight="1">
      <c r="B35" s="1311"/>
      <c r="C35" s="1314"/>
      <c r="D35" s="1314"/>
      <c r="E35" s="1322"/>
      <c r="F35" s="836"/>
      <c r="G35" s="1332"/>
      <c r="H35" s="1334"/>
      <c r="I35" s="1350" t="s">
        <v>653</v>
      </c>
      <c r="J35" s="1363"/>
      <c r="K35" s="1363"/>
      <c r="L35" s="1370"/>
    </row>
    <row r="36" spans="2:12" ht="15" customHeight="1">
      <c r="B36" s="1311"/>
      <c r="C36" s="1314"/>
      <c r="D36" s="1314"/>
      <c r="E36" s="1322"/>
      <c r="F36" s="837"/>
      <c r="G36" s="1333"/>
      <c r="H36" s="1342"/>
      <c r="I36" s="1351"/>
      <c r="J36" s="1362"/>
      <c r="K36" s="1362"/>
      <c r="L36" s="1371"/>
    </row>
    <row r="37" spans="2:12" ht="15" customHeight="1">
      <c r="B37" s="1311"/>
      <c r="C37" s="1314"/>
      <c r="D37" s="1314"/>
      <c r="E37" s="1322"/>
      <c r="F37" s="835"/>
      <c r="G37" s="1289" t="s">
        <v>654</v>
      </c>
      <c r="H37" s="1341"/>
      <c r="I37" s="1347" t="s">
        <v>31</v>
      </c>
      <c r="J37" s="1359"/>
      <c r="K37" s="817"/>
      <c r="L37" s="1335"/>
    </row>
    <row r="38" spans="2:12" ht="15" customHeight="1">
      <c r="B38" s="1311"/>
      <c r="C38" s="1314"/>
      <c r="D38" s="1314"/>
      <c r="E38" s="1322"/>
      <c r="F38" s="836"/>
      <c r="G38" s="1332"/>
      <c r="H38" s="1334"/>
      <c r="I38" s="1352"/>
      <c r="J38" s="1328"/>
      <c r="K38" s="1328"/>
      <c r="L38" s="1336"/>
    </row>
    <row r="39" spans="2:12" ht="15" customHeight="1">
      <c r="B39" s="1311"/>
      <c r="C39" s="1314"/>
      <c r="D39" s="1314"/>
      <c r="E39" s="1322"/>
      <c r="F39" s="709"/>
      <c r="G39" s="902"/>
      <c r="H39" s="907"/>
      <c r="I39" s="1345" t="s">
        <v>655</v>
      </c>
      <c r="J39" s="1356"/>
      <c r="K39" s="361"/>
      <c r="L39" s="758"/>
    </row>
    <row r="40" spans="2:12" ht="15" customHeight="1">
      <c r="B40" s="708"/>
      <c r="C40" s="414"/>
      <c r="D40" s="414"/>
      <c r="E40" s="752"/>
      <c r="F40" s="835"/>
      <c r="G40" s="1289" t="s">
        <v>71</v>
      </c>
      <c r="H40" s="1341"/>
      <c r="I40" s="1346" t="s">
        <v>649</v>
      </c>
      <c r="J40" s="1358"/>
      <c r="K40" s="401"/>
      <c r="L40" s="757"/>
    </row>
    <row r="41" spans="2:12" ht="15" customHeight="1">
      <c r="B41" s="708"/>
      <c r="C41" s="414"/>
      <c r="D41" s="414"/>
      <c r="E41" s="752"/>
      <c r="F41" s="836"/>
      <c r="G41" s="1332"/>
      <c r="H41" s="1334"/>
      <c r="I41" s="1345" t="s">
        <v>656</v>
      </c>
      <c r="J41" s="1356"/>
      <c r="K41" s="361"/>
      <c r="L41" s="758"/>
    </row>
    <row r="42" spans="2:12" ht="15" customHeight="1">
      <c r="B42" s="708"/>
      <c r="C42" s="414"/>
      <c r="D42" s="414"/>
      <c r="E42" s="752"/>
      <c r="F42" s="836"/>
      <c r="G42" s="1332"/>
      <c r="H42" s="1334"/>
      <c r="I42" s="1345" t="s">
        <v>151</v>
      </c>
      <c r="J42" s="1356"/>
      <c r="K42" s="361"/>
      <c r="L42" s="758"/>
    </row>
    <row r="43" spans="2:12" ht="15" customHeight="1">
      <c r="B43" s="708"/>
      <c r="C43" s="414"/>
      <c r="D43" s="414"/>
      <c r="E43" s="752"/>
      <c r="F43" s="835"/>
      <c r="G43" s="1289" t="s">
        <v>234</v>
      </c>
      <c r="H43" s="1341"/>
      <c r="I43" s="1346" t="s">
        <v>576</v>
      </c>
      <c r="J43" s="1358"/>
      <c r="K43" s="401"/>
      <c r="L43" s="757"/>
    </row>
    <row r="44" spans="2:12" ht="15" customHeight="1">
      <c r="B44" s="708"/>
      <c r="C44" s="414"/>
      <c r="D44" s="414"/>
      <c r="E44" s="752"/>
      <c r="F44" s="836"/>
      <c r="G44" s="1332"/>
      <c r="H44" s="1334"/>
      <c r="I44" s="1345" t="s">
        <v>372</v>
      </c>
      <c r="J44" s="1356"/>
      <c r="K44" s="361"/>
      <c r="L44" s="758"/>
    </row>
    <row r="45" spans="2:12" ht="15" customHeight="1">
      <c r="B45" s="708"/>
      <c r="C45" s="414"/>
      <c r="D45" s="414"/>
      <c r="E45" s="752"/>
      <c r="F45" s="836"/>
      <c r="G45" s="1332"/>
      <c r="H45" s="1334"/>
      <c r="I45" s="1345" t="s">
        <v>659</v>
      </c>
      <c r="J45" s="1356"/>
      <c r="K45" s="361"/>
      <c r="L45" s="758"/>
    </row>
    <row r="46" spans="2:12" ht="15" customHeight="1">
      <c r="B46" s="708"/>
      <c r="C46" s="414"/>
      <c r="D46" s="414"/>
      <c r="E46" s="752"/>
      <c r="F46" s="836"/>
      <c r="G46" s="1332"/>
      <c r="H46" s="1334"/>
      <c r="I46" s="1345" t="s">
        <v>660</v>
      </c>
      <c r="J46" s="1356"/>
      <c r="K46" s="361"/>
      <c r="L46" s="758"/>
    </row>
    <row r="47" spans="2:12" ht="15" customHeight="1">
      <c r="B47" s="708"/>
      <c r="C47" s="414"/>
      <c r="D47" s="414"/>
      <c r="E47" s="752"/>
      <c r="F47" s="837"/>
      <c r="G47" s="1333"/>
      <c r="H47" s="1342"/>
      <c r="I47" s="1353" t="s">
        <v>661</v>
      </c>
      <c r="J47" s="1364"/>
      <c r="K47" s="338"/>
      <c r="L47" s="864"/>
    </row>
    <row r="48" spans="2:12" ht="15" customHeight="1">
      <c r="B48" s="708"/>
      <c r="C48" s="414"/>
      <c r="D48" s="414"/>
      <c r="E48" s="752"/>
      <c r="F48" s="1310"/>
      <c r="G48" s="1331" t="s">
        <v>643</v>
      </c>
      <c r="H48" s="1340"/>
      <c r="I48" s="1349"/>
      <c r="J48" s="1361"/>
      <c r="K48" s="737"/>
      <c r="L48" s="635"/>
    </row>
    <row r="49" spans="2:12" ht="15" customHeight="1">
      <c r="B49" s="835"/>
      <c r="C49" s="401" t="s">
        <v>662</v>
      </c>
      <c r="D49" s="401"/>
      <c r="E49" s="757"/>
      <c r="F49" s="835"/>
      <c r="G49" s="1289" t="s">
        <v>664</v>
      </c>
      <c r="H49" s="1341"/>
      <c r="I49" s="1346" t="s">
        <v>667</v>
      </c>
      <c r="J49" s="1358"/>
      <c r="K49" s="401"/>
      <c r="L49" s="757"/>
    </row>
    <row r="50" spans="2:12" ht="15" customHeight="1">
      <c r="B50" s="836"/>
      <c r="C50" s="361"/>
      <c r="D50" s="361"/>
      <c r="E50" s="758"/>
      <c r="F50" s="836"/>
      <c r="G50" s="1332"/>
      <c r="H50" s="1334"/>
      <c r="I50" s="1345" t="s">
        <v>668</v>
      </c>
      <c r="J50" s="1356"/>
      <c r="K50" s="361"/>
      <c r="L50" s="758"/>
    </row>
    <row r="51" spans="2:12" ht="15" customHeight="1">
      <c r="B51" s="708"/>
      <c r="C51" s="1318" t="s">
        <v>426</v>
      </c>
      <c r="D51" s="1320"/>
      <c r="E51" s="1324"/>
      <c r="F51" s="836"/>
      <c r="G51" s="1332"/>
      <c r="H51" s="1334"/>
      <c r="I51" s="1345" t="s">
        <v>669</v>
      </c>
      <c r="J51" s="1356"/>
      <c r="K51" s="361"/>
      <c r="L51" s="758"/>
    </row>
    <row r="52" spans="2:12" ht="15" customHeight="1">
      <c r="B52" s="708"/>
      <c r="C52" s="1318"/>
      <c r="D52" s="1320"/>
      <c r="E52" s="1324"/>
      <c r="F52" s="836"/>
      <c r="G52" s="1332"/>
      <c r="H52" s="1334"/>
      <c r="I52" s="1345" t="s">
        <v>648</v>
      </c>
      <c r="J52" s="1356"/>
      <c r="K52" s="361"/>
      <c r="L52" s="758"/>
    </row>
    <row r="53" spans="2:12" ht="15" customHeight="1">
      <c r="B53" s="708"/>
      <c r="C53" s="1318"/>
      <c r="D53" s="1320"/>
      <c r="E53" s="1324"/>
      <c r="F53" s="708"/>
      <c r="G53" s="746"/>
      <c r="H53" s="1337"/>
      <c r="I53" s="1345" t="s">
        <v>59</v>
      </c>
      <c r="J53" s="1356"/>
      <c r="K53" s="361"/>
      <c r="L53" s="758"/>
    </row>
    <row r="54" spans="2:12" ht="15" customHeight="1">
      <c r="B54" s="709"/>
      <c r="C54" s="714"/>
      <c r="D54" s="714"/>
      <c r="E54" s="753"/>
      <c r="F54" s="709"/>
      <c r="G54" s="902"/>
      <c r="H54" s="907"/>
      <c r="I54" s="1353" t="s">
        <v>280</v>
      </c>
      <c r="J54" s="1364"/>
      <c r="K54" s="338"/>
      <c r="L54" s="864"/>
    </row>
    <row r="55" spans="2:12" ht="20.100000000000001" customHeight="1">
      <c r="B55" s="411" t="s">
        <v>399</v>
      </c>
      <c r="C55" s="361"/>
      <c r="D55" s="361"/>
      <c r="E55" s="361"/>
      <c r="F55" s="411"/>
      <c r="G55" s="411"/>
      <c r="H55" s="411"/>
      <c r="I55" s="411"/>
      <c r="J55" s="411"/>
      <c r="K55" s="411"/>
    </row>
    <row r="56" spans="2:12" ht="20.100000000000001" customHeight="1">
      <c r="B56" s="411" t="s">
        <v>670</v>
      </c>
      <c r="C56" s="361"/>
      <c r="D56" s="361"/>
      <c r="E56" s="361"/>
      <c r="F56" s="361"/>
      <c r="G56" s="361"/>
      <c r="H56" s="361"/>
      <c r="I56" s="361"/>
      <c r="J56" s="361"/>
      <c r="K56" s="361"/>
    </row>
    <row r="57" spans="2:12" ht="24" customHeight="1">
      <c r="B57" s="361"/>
      <c r="C57" s="361"/>
      <c r="D57" s="361"/>
      <c r="E57" s="361"/>
      <c r="F57" s="361"/>
      <c r="G57" s="361"/>
      <c r="H57" s="361"/>
      <c r="I57" s="361"/>
      <c r="J57" s="361"/>
      <c r="K57" s="361"/>
    </row>
  </sheetData>
  <mergeCells count="52">
    <mergeCell ref="K3:L3"/>
    <mergeCell ref="D4:F4"/>
    <mergeCell ref="K5:L5"/>
    <mergeCell ref="I7:K7"/>
    <mergeCell ref="F8:K8"/>
    <mergeCell ref="B10:L10"/>
    <mergeCell ref="I12:L12"/>
    <mergeCell ref="I13:L13"/>
    <mergeCell ref="I14:L14"/>
    <mergeCell ref="I15:L15"/>
    <mergeCell ref="I16:L16"/>
    <mergeCell ref="I17:L17"/>
    <mergeCell ref="I18:L18"/>
    <mergeCell ref="I19:L19"/>
    <mergeCell ref="I20:L20"/>
    <mergeCell ref="I21:L21"/>
    <mergeCell ref="I22:L22"/>
    <mergeCell ref="I23:L23"/>
    <mergeCell ref="I26:L26"/>
    <mergeCell ref="I27:L27"/>
    <mergeCell ref="I28:L28"/>
    <mergeCell ref="I29:L29"/>
    <mergeCell ref="I30:L30"/>
    <mergeCell ref="I31:L31"/>
    <mergeCell ref="I32:L32"/>
    <mergeCell ref="I33:L33"/>
    <mergeCell ref="I34:L34"/>
    <mergeCell ref="I39:L39"/>
    <mergeCell ref="I40:L40"/>
    <mergeCell ref="I41:L41"/>
    <mergeCell ref="I42:L42"/>
    <mergeCell ref="I43:L43"/>
    <mergeCell ref="I44:L44"/>
    <mergeCell ref="I45:L45"/>
    <mergeCell ref="I46:L46"/>
    <mergeCell ref="I47:L47"/>
    <mergeCell ref="I48:L48"/>
    <mergeCell ref="I49:L49"/>
    <mergeCell ref="I50:L50"/>
    <mergeCell ref="I51:L51"/>
    <mergeCell ref="I52:L52"/>
    <mergeCell ref="I53:L53"/>
    <mergeCell ref="I54:L54"/>
    <mergeCell ref="C14:E15"/>
    <mergeCell ref="G14:H15"/>
    <mergeCell ref="G20:H21"/>
    <mergeCell ref="G24:H25"/>
    <mergeCell ref="I24:L25"/>
    <mergeCell ref="C29:E32"/>
    <mergeCell ref="I35:L36"/>
    <mergeCell ref="I37:L38"/>
    <mergeCell ref="C51:E53"/>
  </mergeCells>
  <phoneticPr fontId="3"/>
  <pageMargins left="0.86614173228346458" right="0.39370078740157483" top="0.55118110236220474" bottom="0.23622047244094491" header="0.31496062992125984" footer="0.19685039370078741"/>
  <pageSetup paperSize="9" fitToWidth="1" fitToHeight="1" orientation="portrait" usePrinterDefaults="1" blackAndWhite="1" r:id="rId1"/>
  <drawing r:id="rId2"/>
  <legacyDrawing r:id="rId3"/>
  <mc:AlternateContent>
    <mc:Choice xmlns:x14="http://schemas.microsoft.com/office/spreadsheetml/2009/9/main" Requires="x14">
      <controls>
        <mc:AlternateContent>
          <mc:Choice Requires="x14">
            <control shapeId="114689" r:id="rId4" name="チェック 1">
              <controlPr defaultSize="0" autoFill="0" autoLine="0" autoPict="0">
                <anchor moveWithCells="1">
                  <from xmlns:xdr="http://schemas.openxmlformats.org/drawingml/2006/spreadsheetDrawing">
                    <xdr:col>5</xdr:col>
                    <xdr:colOff>47625</xdr:colOff>
                    <xdr:row>11</xdr:row>
                    <xdr:rowOff>0</xdr:rowOff>
                  </from>
                  <to xmlns:xdr="http://schemas.openxmlformats.org/drawingml/2006/spreadsheetDrawing">
                    <xdr:col>6</xdr:col>
                    <xdr:colOff>66675</xdr:colOff>
                    <xdr:row>12</xdr:row>
                    <xdr:rowOff>19685</xdr:rowOff>
                  </to>
                </anchor>
              </controlPr>
            </control>
          </mc:Choice>
        </mc:AlternateContent>
        <mc:AlternateContent>
          <mc:Choice Requires="x14">
            <control shapeId="114690" r:id="rId5" name="チェック 2">
              <controlPr defaultSize="0" autoFill="0" autoLine="0" autoPict="0">
                <anchor moveWithCells="1">
                  <from xmlns:xdr="http://schemas.openxmlformats.org/drawingml/2006/spreadsheetDrawing">
                    <xdr:col>5</xdr:col>
                    <xdr:colOff>47625</xdr:colOff>
                    <xdr:row>13</xdr:row>
                    <xdr:rowOff>0</xdr:rowOff>
                  </from>
                  <to xmlns:xdr="http://schemas.openxmlformats.org/drawingml/2006/spreadsheetDrawing">
                    <xdr:col>6</xdr:col>
                    <xdr:colOff>66675</xdr:colOff>
                    <xdr:row>14</xdr:row>
                    <xdr:rowOff>19685</xdr:rowOff>
                  </to>
                </anchor>
              </controlPr>
            </control>
          </mc:Choice>
        </mc:AlternateContent>
        <mc:AlternateContent>
          <mc:Choice Requires="x14">
            <control shapeId="114691" r:id="rId6" name="チェック 3">
              <controlPr defaultSize="0" autoFill="0" autoLine="0" autoPict="0">
                <anchor moveWithCells="1">
                  <from xmlns:xdr="http://schemas.openxmlformats.org/drawingml/2006/spreadsheetDrawing">
                    <xdr:col>5</xdr:col>
                    <xdr:colOff>47625</xdr:colOff>
                    <xdr:row>19</xdr:row>
                    <xdr:rowOff>0</xdr:rowOff>
                  </from>
                  <to xmlns:xdr="http://schemas.openxmlformats.org/drawingml/2006/spreadsheetDrawing">
                    <xdr:col>6</xdr:col>
                    <xdr:colOff>66675</xdr:colOff>
                    <xdr:row>20</xdr:row>
                    <xdr:rowOff>19685</xdr:rowOff>
                  </to>
                </anchor>
              </controlPr>
            </control>
          </mc:Choice>
        </mc:AlternateContent>
        <mc:AlternateContent>
          <mc:Choice Requires="x14">
            <control shapeId="114692" r:id="rId7" name="チェック 4">
              <controlPr defaultSize="0" autoFill="0" autoLine="0" autoPict="0">
                <anchor moveWithCells="1">
                  <from xmlns:xdr="http://schemas.openxmlformats.org/drawingml/2006/spreadsheetDrawing">
                    <xdr:col>5</xdr:col>
                    <xdr:colOff>47625</xdr:colOff>
                    <xdr:row>23</xdr:row>
                    <xdr:rowOff>0</xdr:rowOff>
                  </from>
                  <to xmlns:xdr="http://schemas.openxmlformats.org/drawingml/2006/spreadsheetDrawing">
                    <xdr:col>6</xdr:col>
                    <xdr:colOff>66675</xdr:colOff>
                    <xdr:row>24</xdr:row>
                    <xdr:rowOff>19685</xdr:rowOff>
                  </to>
                </anchor>
              </controlPr>
            </control>
          </mc:Choice>
        </mc:AlternateContent>
        <mc:AlternateContent>
          <mc:Choice Requires="x14">
            <control shapeId="114693" r:id="rId8" name="チェック 5">
              <controlPr defaultSize="0" autoFill="0" autoLine="0" autoPict="0">
                <anchor moveWithCells="1">
                  <from xmlns:xdr="http://schemas.openxmlformats.org/drawingml/2006/spreadsheetDrawing">
                    <xdr:col>5</xdr:col>
                    <xdr:colOff>47625</xdr:colOff>
                    <xdr:row>25</xdr:row>
                    <xdr:rowOff>0</xdr:rowOff>
                  </from>
                  <to xmlns:xdr="http://schemas.openxmlformats.org/drawingml/2006/spreadsheetDrawing">
                    <xdr:col>6</xdr:col>
                    <xdr:colOff>66675</xdr:colOff>
                    <xdr:row>26</xdr:row>
                    <xdr:rowOff>19685</xdr:rowOff>
                  </to>
                </anchor>
              </controlPr>
            </control>
          </mc:Choice>
        </mc:AlternateContent>
        <mc:AlternateContent>
          <mc:Choice Requires="x14">
            <control shapeId="114694" r:id="rId9" name="チェック 6">
              <controlPr defaultSize="0" autoFill="0" autoLine="0" autoPict="0">
                <anchor moveWithCells="1">
                  <from xmlns:xdr="http://schemas.openxmlformats.org/drawingml/2006/spreadsheetDrawing">
                    <xdr:col>5</xdr:col>
                    <xdr:colOff>47625</xdr:colOff>
                    <xdr:row>26</xdr:row>
                    <xdr:rowOff>0</xdr:rowOff>
                  </from>
                  <to xmlns:xdr="http://schemas.openxmlformats.org/drawingml/2006/spreadsheetDrawing">
                    <xdr:col>6</xdr:col>
                    <xdr:colOff>66675</xdr:colOff>
                    <xdr:row>27</xdr:row>
                    <xdr:rowOff>19685</xdr:rowOff>
                  </to>
                </anchor>
              </controlPr>
            </control>
          </mc:Choice>
        </mc:AlternateContent>
        <mc:AlternateContent>
          <mc:Choice Requires="x14">
            <control shapeId="114695" r:id="rId10" name="チェック 7">
              <controlPr defaultSize="0" autoFill="0" autoLine="0" autoPict="0">
                <anchor moveWithCells="1">
                  <from xmlns:xdr="http://schemas.openxmlformats.org/drawingml/2006/spreadsheetDrawing">
                    <xdr:col>1</xdr:col>
                    <xdr:colOff>47625</xdr:colOff>
                    <xdr:row>26</xdr:row>
                    <xdr:rowOff>0</xdr:rowOff>
                  </from>
                  <to xmlns:xdr="http://schemas.openxmlformats.org/drawingml/2006/spreadsheetDrawing">
                    <xdr:col>2</xdr:col>
                    <xdr:colOff>66675</xdr:colOff>
                    <xdr:row>27</xdr:row>
                    <xdr:rowOff>19685</xdr:rowOff>
                  </to>
                </anchor>
              </controlPr>
            </control>
          </mc:Choice>
        </mc:AlternateContent>
        <mc:AlternateContent>
          <mc:Choice Requires="x14">
            <control shapeId="114696" r:id="rId11" name="チェック 8">
              <controlPr defaultSize="0" autoFill="0" autoLine="0" autoPict="0">
                <anchor moveWithCells="1">
                  <from xmlns:xdr="http://schemas.openxmlformats.org/drawingml/2006/spreadsheetDrawing">
                    <xdr:col>1</xdr:col>
                    <xdr:colOff>47625</xdr:colOff>
                    <xdr:row>11</xdr:row>
                    <xdr:rowOff>0</xdr:rowOff>
                  </from>
                  <to xmlns:xdr="http://schemas.openxmlformats.org/drawingml/2006/spreadsheetDrawing">
                    <xdr:col>2</xdr:col>
                    <xdr:colOff>66675</xdr:colOff>
                    <xdr:row>12</xdr:row>
                    <xdr:rowOff>19685</xdr:rowOff>
                  </to>
                </anchor>
              </controlPr>
            </control>
          </mc:Choice>
        </mc:AlternateContent>
        <mc:AlternateContent>
          <mc:Choice Requires="x14">
            <control shapeId="114697" r:id="rId12" name="チェック 9">
              <controlPr defaultSize="0" autoFill="0" autoLine="0" autoPict="0">
                <anchor moveWithCells="1">
                  <from xmlns:xdr="http://schemas.openxmlformats.org/drawingml/2006/spreadsheetDrawing">
                    <xdr:col>5</xdr:col>
                    <xdr:colOff>47625</xdr:colOff>
                    <xdr:row>32</xdr:row>
                    <xdr:rowOff>0</xdr:rowOff>
                  </from>
                  <to xmlns:xdr="http://schemas.openxmlformats.org/drawingml/2006/spreadsheetDrawing">
                    <xdr:col>6</xdr:col>
                    <xdr:colOff>66675</xdr:colOff>
                    <xdr:row>33</xdr:row>
                    <xdr:rowOff>19685</xdr:rowOff>
                  </to>
                </anchor>
              </controlPr>
            </control>
          </mc:Choice>
        </mc:AlternateContent>
        <mc:AlternateContent>
          <mc:Choice Requires="x14">
            <control shapeId="114698" r:id="rId13" name="チェック 10">
              <controlPr defaultSize="0" autoFill="0" autoLine="0" autoPict="0">
                <anchor moveWithCells="1">
                  <from xmlns:xdr="http://schemas.openxmlformats.org/drawingml/2006/spreadsheetDrawing">
                    <xdr:col>5</xdr:col>
                    <xdr:colOff>47625</xdr:colOff>
                    <xdr:row>36</xdr:row>
                    <xdr:rowOff>0</xdr:rowOff>
                  </from>
                  <to xmlns:xdr="http://schemas.openxmlformats.org/drawingml/2006/spreadsheetDrawing">
                    <xdr:col>6</xdr:col>
                    <xdr:colOff>66675</xdr:colOff>
                    <xdr:row>37</xdr:row>
                    <xdr:rowOff>19685</xdr:rowOff>
                  </to>
                </anchor>
              </controlPr>
            </control>
          </mc:Choice>
        </mc:AlternateContent>
        <mc:AlternateContent>
          <mc:Choice Requires="x14">
            <control shapeId="114699" r:id="rId14" name="チェック 11">
              <controlPr defaultSize="0" autoFill="0" autoLine="0" autoPict="0">
                <anchor moveWithCells="1">
                  <from xmlns:xdr="http://schemas.openxmlformats.org/drawingml/2006/spreadsheetDrawing">
                    <xdr:col>5</xdr:col>
                    <xdr:colOff>47625</xdr:colOff>
                    <xdr:row>39</xdr:row>
                    <xdr:rowOff>0</xdr:rowOff>
                  </from>
                  <to xmlns:xdr="http://schemas.openxmlformats.org/drawingml/2006/spreadsheetDrawing">
                    <xdr:col>6</xdr:col>
                    <xdr:colOff>66675</xdr:colOff>
                    <xdr:row>40</xdr:row>
                    <xdr:rowOff>19685</xdr:rowOff>
                  </to>
                </anchor>
              </controlPr>
            </control>
          </mc:Choice>
        </mc:AlternateContent>
        <mc:AlternateContent>
          <mc:Choice Requires="x14">
            <control shapeId="114700" r:id="rId15" name="チェック 12">
              <controlPr defaultSize="0" autoFill="0" autoLine="0" autoPict="0">
                <anchor moveWithCells="1">
                  <from xmlns:xdr="http://schemas.openxmlformats.org/drawingml/2006/spreadsheetDrawing">
                    <xdr:col>5</xdr:col>
                    <xdr:colOff>47625</xdr:colOff>
                    <xdr:row>42</xdr:row>
                    <xdr:rowOff>0</xdr:rowOff>
                  </from>
                  <to xmlns:xdr="http://schemas.openxmlformats.org/drawingml/2006/spreadsheetDrawing">
                    <xdr:col>6</xdr:col>
                    <xdr:colOff>66675</xdr:colOff>
                    <xdr:row>43</xdr:row>
                    <xdr:rowOff>19685</xdr:rowOff>
                  </to>
                </anchor>
              </controlPr>
            </control>
          </mc:Choice>
        </mc:AlternateContent>
        <mc:AlternateContent>
          <mc:Choice Requires="x14">
            <control shapeId="114701" r:id="rId16" name="チェック 13">
              <controlPr defaultSize="0" autoFill="0" autoLine="0" autoPict="0">
                <anchor moveWithCells="1">
                  <from xmlns:xdr="http://schemas.openxmlformats.org/drawingml/2006/spreadsheetDrawing">
                    <xdr:col>5</xdr:col>
                    <xdr:colOff>47625</xdr:colOff>
                    <xdr:row>47</xdr:row>
                    <xdr:rowOff>0</xdr:rowOff>
                  </from>
                  <to xmlns:xdr="http://schemas.openxmlformats.org/drawingml/2006/spreadsheetDrawing">
                    <xdr:col>6</xdr:col>
                    <xdr:colOff>66675</xdr:colOff>
                    <xdr:row>48</xdr:row>
                    <xdr:rowOff>19685</xdr:rowOff>
                  </to>
                </anchor>
              </controlPr>
            </control>
          </mc:Choice>
        </mc:AlternateContent>
        <mc:AlternateContent>
          <mc:Choice Requires="x14">
            <control shapeId="114702" r:id="rId17" name="チェック 14">
              <controlPr defaultSize="0" autoFill="0" autoLine="0" autoPict="0">
                <anchor moveWithCells="1">
                  <from xmlns:xdr="http://schemas.openxmlformats.org/drawingml/2006/spreadsheetDrawing">
                    <xdr:col>5</xdr:col>
                    <xdr:colOff>47625</xdr:colOff>
                    <xdr:row>48</xdr:row>
                    <xdr:rowOff>0</xdr:rowOff>
                  </from>
                  <to xmlns:xdr="http://schemas.openxmlformats.org/drawingml/2006/spreadsheetDrawing">
                    <xdr:col>6</xdr:col>
                    <xdr:colOff>66675</xdr:colOff>
                    <xdr:row>49</xdr:row>
                    <xdr:rowOff>19685</xdr:rowOff>
                  </to>
                </anchor>
              </controlPr>
            </control>
          </mc:Choice>
        </mc:AlternateContent>
        <mc:AlternateContent>
          <mc:Choice Requires="x14">
            <control shapeId="114703" r:id="rId18" name="チェック 15">
              <controlPr defaultSize="0" autoFill="0" autoLine="0" autoPict="0">
                <anchor moveWithCells="1">
                  <from xmlns:xdr="http://schemas.openxmlformats.org/drawingml/2006/spreadsheetDrawing">
                    <xdr:col>1</xdr:col>
                    <xdr:colOff>47625</xdr:colOff>
                    <xdr:row>48</xdr:row>
                    <xdr:rowOff>0</xdr:rowOff>
                  </from>
                  <to xmlns:xdr="http://schemas.openxmlformats.org/drawingml/2006/spreadsheetDrawing">
                    <xdr:col>2</xdr:col>
                    <xdr:colOff>66675</xdr:colOff>
                    <xdr:row>49</xdr:row>
                    <xdr:rowOff>19685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20">
    <tabColor rgb="FFFFFF00"/>
  </sheetPr>
  <dimension ref="A1:H32"/>
  <sheetViews>
    <sheetView view="pageBreakPreview" zoomScaleSheetLayoutView="100" workbookViewId="0">
      <pane ySplit="1" topLeftCell="A2" activePane="bottomLeft" state="frozen"/>
      <selection pane="bottomLeft"/>
    </sheetView>
  </sheetViews>
  <sheetFormatPr defaultRowHeight="24" customHeight="1"/>
  <cols>
    <col min="1" max="1" width="2.625" style="289" customWidth="1"/>
    <col min="2" max="7" width="14.625" style="289" customWidth="1"/>
    <col min="8" max="8" width="11.875" style="289" customWidth="1"/>
    <col min="9" max="16384" width="9" style="289" customWidth="1"/>
  </cols>
  <sheetData>
    <row r="1" spans="1:8" ht="32.25" customHeight="1">
      <c r="A1" s="413" t="s">
        <v>805</v>
      </c>
    </row>
    <row r="2" spans="1:8" ht="24.95" customHeight="1">
      <c r="D2" s="414"/>
      <c r="E2" s="414"/>
      <c r="F2" s="414"/>
      <c r="G2" s="414"/>
    </row>
    <row r="3" spans="1:8" ht="24.95" customHeight="1">
      <c r="B3" s="1372" t="s">
        <v>682</v>
      </c>
      <c r="C3" s="1373"/>
      <c r="D3" s="1373"/>
      <c r="E3" s="1373"/>
      <c r="F3" s="1373"/>
      <c r="G3" s="1373"/>
      <c r="H3" s="414"/>
    </row>
    <row r="4" spans="1:8" ht="24.95" customHeight="1">
      <c r="B4" s="469"/>
      <c r="C4" s="469"/>
      <c r="D4" s="469"/>
      <c r="E4" s="469"/>
      <c r="F4" s="469"/>
      <c r="G4" s="469"/>
      <c r="H4" s="469"/>
    </row>
    <row r="5" spans="1:8" ht="24.95" customHeight="1">
      <c r="B5" s="812" t="s">
        <v>162</v>
      </c>
      <c r="C5" s="1374" t="str">
        <f>'【■■　データ入力　■■】'!D10</f>
        <v>市道〇○○○線○○○〇工事</v>
      </c>
      <c r="D5" s="1375"/>
      <c r="E5" s="1375"/>
      <c r="F5" s="1375"/>
      <c r="G5" s="1378"/>
      <c r="H5" s="469"/>
    </row>
    <row r="6" spans="1:8" ht="24.95" customHeight="1">
      <c r="B6" s="466" t="s">
        <v>209</v>
      </c>
      <c r="C6" s="450"/>
      <c r="D6" s="1376"/>
      <c r="E6" s="1376"/>
      <c r="F6" s="1376"/>
      <c r="G6" s="461"/>
      <c r="H6" s="469"/>
    </row>
    <row r="7" spans="1:8" ht="24.95" customHeight="1">
      <c r="B7" s="814" t="s">
        <v>55</v>
      </c>
      <c r="C7" s="450"/>
      <c r="D7" s="461"/>
      <c r="E7" s="415" t="s">
        <v>310</v>
      </c>
      <c r="F7" s="450"/>
      <c r="G7" s="461"/>
      <c r="H7" s="469"/>
    </row>
    <row r="8" spans="1:8" ht="24.95" customHeight="1">
      <c r="B8" s="958" t="s">
        <v>64</v>
      </c>
      <c r="C8" s="551"/>
      <c r="D8" s="551"/>
      <c r="E8" s="551"/>
      <c r="F8" s="551"/>
      <c r="G8" s="425"/>
      <c r="H8" s="469"/>
    </row>
    <row r="9" spans="1:8" ht="24.95" customHeight="1">
      <c r="B9" s="921"/>
      <c r="C9" s="469"/>
      <c r="D9" s="469"/>
      <c r="E9" s="469"/>
      <c r="F9" s="469"/>
      <c r="G9" s="1379"/>
      <c r="H9" s="469"/>
    </row>
    <row r="10" spans="1:8" ht="24.95" customHeight="1">
      <c r="B10" s="921"/>
      <c r="C10" s="469"/>
      <c r="D10" s="469"/>
      <c r="E10" s="469"/>
      <c r="F10" s="469"/>
      <c r="G10" s="1379"/>
      <c r="H10" s="469"/>
    </row>
    <row r="11" spans="1:8" ht="24.95" customHeight="1">
      <c r="B11" s="1194"/>
      <c r="C11" s="1200"/>
      <c r="D11" s="338"/>
      <c r="E11" s="338"/>
      <c r="F11" s="338"/>
      <c r="G11" s="864"/>
    </row>
    <row r="12" spans="1:8" ht="24.95" customHeight="1">
      <c r="B12" s="835" t="s">
        <v>23</v>
      </c>
      <c r="C12" s="401"/>
      <c r="D12" s="401"/>
      <c r="E12" s="401"/>
      <c r="F12" s="1377"/>
      <c r="G12" s="747"/>
    </row>
    <row r="13" spans="1:8" ht="24.95" customHeight="1">
      <c r="B13" s="836"/>
      <c r="C13" s="361"/>
      <c r="D13" s="361"/>
      <c r="E13" s="361"/>
      <c r="F13" s="1308"/>
      <c r="G13" s="1380"/>
    </row>
    <row r="14" spans="1:8" ht="24.95" customHeight="1">
      <c r="B14" s="836"/>
      <c r="C14" s="361"/>
      <c r="D14" s="685"/>
      <c r="E14" s="1308"/>
      <c r="F14" s="1308"/>
      <c r="G14" s="1380"/>
    </row>
    <row r="15" spans="1:8" ht="24.95" customHeight="1">
      <c r="B15" s="836"/>
      <c r="C15" s="361"/>
      <c r="D15" s="361"/>
      <c r="E15" s="361"/>
      <c r="F15" s="361"/>
      <c r="G15" s="758"/>
    </row>
    <row r="16" spans="1:8" ht="24.95" customHeight="1">
      <c r="B16" s="836"/>
      <c r="C16" s="361"/>
      <c r="D16" s="361"/>
      <c r="E16" s="361"/>
      <c r="F16" s="361"/>
      <c r="G16" s="758"/>
    </row>
    <row r="17" spans="2:7" ht="24.95" customHeight="1">
      <c r="B17" s="836"/>
      <c r="C17" s="361"/>
      <c r="D17" s="361"/>
      <c r="E17" s="361"/>
      <c r="F17" s="361"/>
      <c r="G17" s="758"/>
    </row>
    <row r="18" spans="2:7" ht="24.95" customHeight="1">
      <c r="B18" s="836"/>
      <c r="C18" s="361"/>
      <c r="D18" s="361"/>
      <c r="E18" s="361"/>
      <c r="F18" s="361"/>
      <c r="G18" s="758"/>
    </row>
    <row r="19" spans="2:7" ht="24.95" customHeight="1">
      <c r="B19" s="836"/>
      <c r="C19" s="361"/>
      <c r="D19" s="361"/>
      <c r="E19" s="361"/>
      <c r="F19" s="361"/>
      <c r="G19" s="758"/>
    </row>
    <row r="20" spans="2:7" ht="24.95" customHeight="1">
      <c r="B20" s="836"/>
      <c r="C20" s="361"/>
      <c r="D20" s="361"/>
      <c r="E20" s="361"/>
      <c r="F20" s="361"/>
      <c r="G20" s="758"/>
    </row>
    <row r="21" spans="2:7" ht="24.95" customHeight="1">
      <c r="B21" s="836"/>
      <c r="C21" s="361"/>
      <c r="D21" s="361"/>
      <c r="E21" s="361"/>
      <c r="F21" s="361"/>
      <c r="G21" s="758"/>
    </row>
    <row r="22" spans="2:7" ht="24.95" customHeight="1">
      <c r="B22" s="836"/>
      <c r="C22" s="361"/>
      <c r="D22" s="361"/>
      <c r="E22" s="361"/>
      <c r="F22" s="361"/>
      <c r="G22" s="758"/>
    </row>
    <row r="23" spans="2:7" ht="24.95" customHeight="1">
      <c r="B23" s="836"/>
      <c r="C23" s="361"/>
      <c r="D23" s="361"/>
      <c r="E23" s="361"/>
      <c r="F23" s="361"/>
      <c r="G23" s="758"/>
    </row>
    <row r="24" spans="2:7" ht="24.95" customHeight="1">
      <c r="B24" s="836"/>
      <c r="C24" s="361"/>
      <c r="D24" s="361"/>
      <c r="E24" s="361"/>
      <c r="F24" s="361"/>
      <c r="G24" s="758"/>
    </row>
    <row r="25" spans="2:7" ht="24.95" customHeight="1">
      <c r="B25" s="836"/>
      <c r="C25" s="361"/>
      <c r="D25" s="361"/>
      <c r="E25" s="361"/>
      <c r="F25" s="361"/>
      <c r="G25" s="758"/>
    </row>
    <row r="26" spans="2:7" ht="24.95" customHeight="1">
      <c r="B26" s="836"/>
      <c r="C26" s="361"/>
      <c r="D26" s="361"/>
      <c r="E26" s="361"/>
      <c r="F26" s="361"/>
      <c r="G26" s="758"/>
    </row>
    <row r="27" spans="2:7" ht="24.95" customHeight="1">
      <c r="B27" s="836"/>
      <c r="C27" s="361"/>
      <c r="D27" s="361"/>
      <c r="E27" s="361"/>
      <c r="F27" s="361"/>
      <c r="G27" s="758"/>
    </row>
    <row r="28" spans="2:7" ht="24.95" customHeight="1">
      <c r="B28" s="836"/>
      <c r="C28" s="361"/>
      <c r="D28" s="361"/>
      <c r="E28" s="361"/>
      <c r="F28" s="361"/>
      <c r="G28" s="758"/>
    </row>
    <row r="29" spans="2:7" ht="24.95" customHeight="1">
      <c r="B29" s="836"/>
      <c r="C29" s="361"/>
      <c r="D29" s="361"/>
      <c r="E29" s="361"/>
      <c r="F29" s="361"/>
      <c r="G29" s="758"/>
    </row>
    <row r="30" spans="2:7" ht="24.95" customHeight="1">
      <c r="B30" s="837"/>
      <c r="C30" s="338"/>
      <c r="D30" s="338"/>
      <c r="E30" s="338"/>
      <c r="F30" s="338"/>
      <c r="G30" s="864"/>
    </row>
    <row r="31" spans="2:7" ht="20.100000000000001" customHeight="1"/>
    <row r="32" spans="2:7" ht="20.100000000000001" customHeight="1">
      <c r="B32" s="413" t="s">
        <v>339</v>
      </c>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sheetData>
  <mergeCells count="6">
    <mergeCell ref="B3:G3"/>
    <mergeCell ref="C5:G5"/>
    <mergeCell ref="C6:G6"/>
    <mergeCell ref="C7:D7"/>
    <mergeCell ref="F7:G7"/>
    <mergeCell ref="E14:G14"/>
  </mergeCells>
  <phoneticPr fontId="3"/>
  <pageMargins left="0.6692913385826772" right="0.43307086614173229" top="0.74803149606299213" bottom="0.74803149606299213" header="0.31496062992125984" footer="0.31496062992125984"/>
  <pageSetup paperSize="9" fitToWidth="1" fitToHeight="1" orientation="portrait" usePrinterDefaults="1" blackAndWhite="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21">
    <tabColor rgb="FFFFFF00"/>
  </sheetPr>
  <dimension ref="A1:L59"/>
  <sheetViews>
    <sheetView view="pageBreakPreview" zoomScaleSheetLayoutView="100" workbookViewId="0">
      <pane ySplit="1" topLeftCell="A2" activePane="bottomLeft" state="frozen"/>
      <selection pane="bottomLeft"/>
    </sheetView>
  </sheetViews>
  <sheetFormatPr defaultRowHeight="24" customHeight="1"/>
  <cols>
    <col min="1" max="1" width="2.625" style="289" customWidth="1"/>
    <col min="2" max="2" width="3.75" style="289" customWidth="1"/>
    <col min="3" max="3" width="3.25" style="289" customWidth="1"/>
    <col min="4" max="4" width="4" style="289" customWidth="1"/>
    <col min="5" max="5" width="4.125" style="289" customWidth="1"/>
    <col min="6" max="6" width="3.75" style="289" customWidth="1"/>
    <col min="7" max="7" width="10.625" style="289" customWidth="1"/>
    <col min="8" max="8" width="5.25" style="289" customWidth="1"/>
    <col min="9" max="9" width="13.375" style="289" customWidth="1"/>
    <col min="10" max="10" width="12.25" style="289" customWidth="1"/>
    <col min="11" max="11" width="22.75" style="289" customWidth="1"/>
    <col min="12" max="12" width="3.25" style="289" customWidth="1"/>
    <col min="13" max="16384" width="9" style="289" customWidth="1"/>
  </cols>
  <sheetData>
    <row r="1" spans="1:12" ht="27" customHeight="1">
      <c r="A1" s="413" t="s">
        <v>600</v>
      </c>
    </row>
    <row r="2" spans="1:12" ht="15" customHeight="1">
      <c r="F2" s="414"/>
      <c r="G2" s="414"/>
      <c r="H2" s="414"/>
      <c r="I2" s="414"/>
      <c r="J2" s="414"/>
      <c r="K2" s="414"/>
    </row>
    <row r="3" spans="1:12" ht="15" customHeight="1">
      <c r="K3" s="1365" t="s">
        <v>1019</v>
      </c>
      <c r="L3" s="1365"/>
    </row>
    <row r="4" spans="1:12" ht="15" customHeight="1">
      <c r="B4" s="289" t="s">
        <v>96</v>
      </c>
      <c r="D4" s="1319" t="str">
        <f>'【■■　データ入力　■■】'!D13</f>
        <v>〇〇　〇〇</v>
      </c>
      <c r="E4" s="1319"/>
      <c r="F4" s="1319"/>
      <c r="G4" s="289" t="s">
        <v>801</v>
      </c>
    </row>
    <row r="5" spans="1:12" ht="15" customHeight="1">
      <c r="J5" s="1296" t="s">
        <v>621</v>
      </c>
      <c r="K5" s="1303" t="str">
        <f>'【■■　データ入力　■■】'!D21</f>
        <v>○○建設・△△興業富山2号線道路改良工事共同企業体</v>
      </c>
      <c r="L5" s="1319"/>
    </row>
    <row r="6" spans="1:12" ht="15" customHeight="1">
      <c r="J6" s="1354" t="s">
        <v>597</v>
      </c>
      <c r="K6" s="1366" t="str">
        <f>'【■■　データ入力　■■】'!D24</f>
        <v>□□　□□</v>
      </c>
    </row>
    <row r="7" spans="1:12" ht="15" customHeight="1">
      <c r="G7" s="431"/>
      <c r="H7" s="431"/>
      <c r="I7" s="787"/>
      <c r="J7" s="787"/>
      <c r="K7" s="787"/>
    </row>
    <row r="8" spans="1:12" ht="20.100000000000001" customHeight="1">
      <c r="B8" s="645" t="s">
        <v>162</v>
      </c>
      <c r="C8" s="645"/>
      <c r="D8" s="645"/>
      <c r="E8" s="665"/>
      <c r="F8" s="1325" t="str">
        <f>'【■■　データ入力　■■】'!D10</f>
        <v>市道〇○○○線○○○〇工事</v>
      </c>
      <c r="G8" s="1325"/>
      <c r="H8" s="1325"/>
      <c r="I8" s="1325"/>
      <c r="J8" s="1325"/>
      <c r="K8" s="1325"/>
    </row>
    <row r="9" spans="1:12" ht="15" customHeight="1"/>
    <row r="10" spans="1:12" ht="20.100000000000001" customHeight="1">
      <c r="B10" s="1309" t="s">
        <v>673</v>
      </c>
      <c r="C10" s="1309"/>
      <c r="D10" s="1309"/>
      <c r="E10" s="849"/>
      <c r="F10" s="849"/>
      <c r="G10" s="849"/>
      <c r="H10" s="849"/>
      <c r="I10" s="849"/>
      <c r="J10" s="849"/>
      <c r="K10" s="849"/>
      <c r="L10" s="849"/>
    </row>
    <row r="11" spans="1:12" ht="20.100000000000001" customHeight="1">
      <c r="B11" s="1310"/>
      <c r="C11" s="737" t="s">
        <v>625</v>
      </c>
      <c r="D11" s="737"/>
      <c r="E11" s="578"/>
      <c r="F11" s="1310"/>
      <c r="G11" s="737" t="s">
        <v>626</v>
      </c>
      <c r="H11" s="635"/>
      <c r="I11" s="1310" t="s">
        <v>4</v>
      </c>
      <c r="J11" s="737" t="s">
        <v>628</v>
      </c>
      <c r="K11" s="737"/>
      <c r="L11" s="635"/>
    </row>
    <row r="12" spans="1:12" ht="15" customHeight="1">
      <c r="B12" s="836"/>
      <c r="C12" s="758" t="s">
        <v>630</v>
      </c>
      <c r="D12" s="361"/>
      <c r="E12" s="758"/>
      <c r="F12" s="835"/>
      <c r="G12" s="411" t="s">
        <v>186</v>
      </c>
      <c r="H12" s="1334"/>
      <c r="I12" s="1343" t="s">
        <v>289</v>
      </c>
      <c r="J12" s="1355"/>
      <c r="K12" s="401"/>
      <c r="L12" s="757"/>
    </row>
    <row r="13" spans="1:12" ht="15" customHeight="1">
      <c r="B13" s="836"/>
      <c r="C13" s="361"/>
      <c r="D13" s="361"/>
      <c r="E13" s="361"/>
      <c r="F13" s="836"/>
      <c r="G13" s="411"/>
      <c r="H13" s="1334"/>
      <c r="I13" s="1381" t="s">
        <v>321</v>
      </c>
      <c r="J13" s="1383"/>
      <c r="K13" s="361"/>
      <c r="L13" s="758"/>
    </row>
    <row r="14" spans="1:12" ht="15" customHeight="1">
      <c r="B14" s="708"/>
      <c r="C14" s="1313" t="s">
        <v>583</v>
      </c>
      <c r="D14" s="572"/>
      <c r="E14" s="1321"/>
      <c r="F14" s="837"/>
      <c r="G14" s="411"/>
      <c r="H14" s="1334"/>
      <c r="I14" s="1344" t="s">
        <v>469</v>
      </c>
      <c r="J14" s="338"/>
      <c r="K14" s="338"/>
      <c r="L14" s="864"/>
    </row>
    <row r="15" spans="1:12" ht="15" customHeight="1">
      <c r="B15" s="708"/>
      <c r="C15" s="572"/>
      <c r="D15" s="572"/>
      <c r="E15" s="1321"/>
      <c r="F15" s="836"/>
      <c r="G15" s="1327" t="s">
        <v>122</v>
      </c>
      <c r="H15" s="1335"/>
      <c r="I15" s="1345" t="s">
        <v>676</v>
      </c>
      <c r="J15" s="1356"/>
      <c r="K15" s="1356"/>
      <c r="L15" s="1367"/>
    </row>
    <row r="16" spans="1:12" ht="15" customHeight="1">
      <c r="B16" s="1311"/>
      <c r="F16" s="1326"/>
      <c r="G16" s="1328"/>
      <c r="H16" s="1336"/>
      <c r="I16" s="1345" t="s">
        <v>635</v>
      </c>
      <c r="J16" s="1356"/>
      <c r="K16" s="1356"/>
      <c r="L16" s="1367"/>
    </row>
    <row r="17" spans="1:12" ht="15" customHeight="1">
      <c r="B17" s="1311"/>
      <c r="C17" s="1314"/>
      <c r="D17" s="1314"/>
      <c r="E17" s="1322"/>
      <c r="F17" s="708"/>
      <c r="G17" s="746"/>
      <c r="H17" s="1337"/>
      <c r="I17" s="1345" t="s">
        <v>637</v>
      </c>
      <c r="J17" s="1356"/>
      <c r="K17" s="1356"/>
      <c r="L17" s="1367"/>
    </row>
    <row r="18" spans="1:12" ht="15" customHeight="1">
      <c r="B18" s="1311"/>
      <c r="C18" s="1314"/>
      <c r="D18" s="1314"/>
      <c r="E18" s="1322"/>
      <c r="F18" s="708"/>
      <c r="G18" s="746"/>
      <c r="H18" s="1337"/>
      <c r="I18" s="1345" t="s">
        <v>48</v>
      </c>
      <c r="J18" s="1356"/>
      <c r="K18" s="1356"/>
      <c r="L18" s="1367"/>
    </row>
    <row r="19" spans="1:12" ht="15" customHeight="1">
      <c r="B19" s="1311"/>
      <c r="C19" s="1314"/>
      <c r="D19" s="1314"/>
      <c r="E19" s="1322"/>
      <c r="F19" s="708"/>
      <c r="G19" s="746"/>
      <c r="H19" s="1337"/>
      <c r="I19" s="1345" t="s">
        <v>358</v>
      </c>
      <c r="J19" s="1356"/>
      <c r="K19" s="1356"/>
      <c r="L19" s="1367"/>
    </row>
    <row r="20" spans="1:12" ht="15" customHeight="1">
      <c r="B20" s="1311"/>
      <c r="C20" s="1314"/>
      <c r="D20" s="1314"/>
      <c r="E20" s="1322"/>
      <c r="F20" s="835"/>
      <c r="G20" s="1327" t="s">
        <v>130</v>
      </c>
      <c r="H20" s="1338"/>
      <c r="I20" s="1346" t="s">
        <v>677</v>
      </c>
      <c r="J20" s="1358"/>
      <c r="K20" s="401"/>
      <c r="L20" s="757"/>
    </row>
    <row r="21" spans="1:12" ht="15" customHeight="1">
      <c r="B21" s="1311"/>
      <c r="C21" s="1314"/>
      <c r="D21" s="1314"/>
      <c r="E21" s="1322"/>
      <c r="F21" s="1326"/>
      <c r="G21" s="1329"/>
      <c r="H21" s="1339"/>
      <c r="I21" s="1345" t="s">
        <v>211</v>
      </c>
      <c r="J21" s="1356"/>
      <c r="K21" s="361"/>
      <c r="L21" s="758"/>
    </row>
    <row r="22" spans="1:12" ht="15" customHeight="1">
      <c r="B22" s="1311"/>
      <c r="C22" s="1314"/>
      <c r="D22" s="1314"/>
      <c r="E22" s="1322"/>
      <c r="F22" s="708"/>
      <c r="G22" s="746"/>
      <c r="H22" s="1337"/>
      <c r="I22" s="1345" t="s">
        <v>165</v>
      </c>
      <c r="J22" s="1356"/>
      <c r="K22" s="361"/>
      <c r="L22" s="758"/>
    </row>
    <row r="23" spans="1:12" ht="15" customHeight="1">
      <c r="B23" s="1311"/>
      <c r="C23" s="1314"/>
      <c r="D23" s="1314"/>
      <c r="E23" s="1322"/>
      <c r="F23" s="835"/>
      <c r="G23" s="1330" t="s">
        <v>443</v>
      </c>
      <c r="H23" s="919"/>
      <c r="I23" s="1347" t="s">
        <v>155</v>
      </c>
      <c r="J23" s="1359"/>
      <c r="K23" s="817"/>
      <c r="L23" s="1335"/>
    </row>
    <row r="24" spans="1:12" ht="15" customHeight="1">
      <c r="B24" s="1311"/>
      <c r="C24" s="1314"/>
      <c r="D24" s="1314"/>
      <c r="E24" s="1322"/>
      <c r="F24" s="837"/>
      <c r="G24" s="554"/>
      <c r="H24" s="920"/>
      <c r="I24" s="1348"/>
      <c r="J24" s="1360"/>
      <c r="K24" s="1360"/>
      <c r="L24" s="1369"/>
    </row>
    <row r="25" spans="1:12" ht="15" customHeight="1">
      <c r="B25" s="1311"/>
      <c r="C25" s="1314"/>
      <c r="D25" s="1314"/>
      <c r="E25" s="1322"/>
      <c r="F25" s="835"/>
      <c r="G25" s="1331" t="s">
        <v>643</v>
      </c>
      <c r="H25" s="1340"/>
      <c r="I25" s="1349"/>
      <c r="J25" s="1361"/>
      <c r="K25" s="737"/>
      <c r="L25" s="635"/>
    </row>
    <row r="26" spans="1:12" ht="15" customHeight="1">
      <c r="B26" s="835"/>
      <c r="C26" s="401" t="s">
        <v>644</v>
      </c>
      <c r="D26" s="401"/>
      <c r="E26" s="757"/>
      <c r="F26" s="835"/>
      <c r="G26" s="1289" t="s">
        <v>646</v>
      </c>
      <c r="H26" s="1341"/>
      <c r="I26" s="1345" t="s">
        <v>499</v>
      </c>
      <c r="J26" s="1356"/>
      <c r="K26" s="361"/>
      <c r="L26" s="758"/>
    </row>
    <row r="27" spans="1:12" ht="15" customHeight="1">
      <c r="B27" s="1311"/>
      <c r="C27" s="1314"/>
      <c r="D27" s="1314"/>
      <c r="E27" s="1322"/>
      <c r="F27" s="836"/>
      <c r="G27" s="1332"/>
      <c r="H27" s="1334"/>
      <c r="I27" s="1345" t="s">
        <v>488</v>
      </c>
      <c r="J27" s="1356"/>
      <c r="K27" s="361"/>
      <c r="L27" s="758"/>
    </row>
    <row r="28" spans="1:12" ht="15" customHeight="1">
      <c r="B28" s="1311"/>
      <c r="C28" s="1316" t="s">
        <v>462</v>
      </c>
      <c r="D28" s="572"/>
      <c r="E28" s="1321"/>
      <c r="F28" s="836"/>
      <c r="G28" s="1332"/>
      <c r="H28" s="1334"/>
      <c r="I28" s="1345" t="s">
        <v>650</v>
      </c>
      <c r="J28" s="1356"/>
      <c r="K28" s="361"/>
      <c r="L28" s="758"/>
    </row>
    <row r="29" spans="1:12" ht="15" customHeight="1">
      <c r="B29" s="1311"/>
      <c r="C29" s="572"/>
      <c r="D29" s="572"/>
      <c r="E29" s="1321"/>
      <c r="F29" s="836"/>
      <c r="G29" s="1332"/>
      <c r="H29" s="1334"/>
      <c r="I29" s="1345" t="s">
        <v>413</v>
      </c>
      <c r="J29" s="1356"/>
      <c r="K29" s="361"/>
      <c r="L29" s="758"/>
    </row>
    <row r="30" spans="1:12" ht="15" customHeight="1">
      <c r="B30" s="1311"/>
      <c r="C30" s="572"/>
      <c r="D30" s="572"/>
      <c r="E30" s="1321"/>
      <c r="F30" s="836"/>
      <c r="G30" s="1332"/>
      <c r="H30" s="1334"/>
      <c r="I30" s="1345" t="s">
        <v>104</v>
      </c>
      <c r="J30" s="1356"/>
      <c r="K30" s="361"/>
      <c r="L30" s="758"/>
    </row>
    <row r="31" spans="1:12" ht="15" customHeight="1">
      <c r="A31" s="758"/>
      <c r="B31" s="1311"/>
      <c r="C31" s="572"/>
      <c r="D31" s="572"/>
      <c r="E31" s="1321"/>
      <c r="F31" s="836"/>
      <c r="G31" s="1332"/>
      <c r="H31" s="1334"/>
      <c r="I31" s="1345" t="s">
        <v>529</v>
      </c>
      <c r="J31" s="1356"/>
      <c r="K31" s="361"/>
      <c r="L31" s="758"/>
    </row>
    <row r="32" spans="1:12" ht="15" customHeight="1">
      <c r="A32" s="758"/>
      <c r="B32" s="836"/>
      <c r="F32" s="836"/>
      <c r="G32" s="1332"/>
      <c r="H32" s="1334"/>
      <c r="I32" s="1345" t="s">
        <v>127</v>
      </c>
      <c r="J32" s="1356"/>
      <c r="K32" s="361"/>
      <c r="L32" s="758"/>
    </row>
    <row r="33" spans="1:12" ht="15" customHeight="1">
      <c r="A33" s="758"/>
      <c r="B33" s="1311"/>
      <c r="C33" s="1314"/>
      <c r="D33" s="1314"/>
      <c r="E33" s="1322"/>
      <c r="F33" s="836"/>
      <c r="G33" s="1332"/>
      <c r="H33" s="1334"/>
      <c r="I33" s="1345" t="s">
        <v>482</v>
      </c>
      <c r="J33" s="1356"/>
      <c r="K33" s="361"/>
      <c r="L33" s="758"/>
    </row>
    <row r="34" spans="1:12" ht="15" customHeight="1">
      <c r="B34" s="1311"/>
      <c r="C34" s="1314"/>
      <c r="D34" s="1314"/>
      <c r="E34" s="1322"/>
      <c r="F34" s="836"/>
      <c r="G34" s="1332"/>
      <c r="H34" s="1334"/>
      <c r="I34" s="1345" t="s">
        <v>651</v>
      </c>
      <c r="J34" s="1356"/>
      <c r="K34" s="361"/>
      <c r="L34" s="758"/>
    </row>
    <row r="35" spans="1:12" ht="15" customHeight="1">
      <c r="B35" s="1311"/>
      <c r="C35" s="1314"/>
      <c r="D35" s="1314"/>
      <c r="E35" s="1322"/>
      <c r="F35" s="835"/>
      <c r="G35" s="1289" t="s">
        <v>598</v>
      </c>
      <c r="H35" s="1341"/>
      <c r="I35" s="1346" t="s">
        <v>623</v>
      </c>
      <c r="J35" s="1358"/>
      <c r="K35" s="401"/>
      <c r="L35" s="757"/>
    </row>
    <row r="36" spans="1:12" ht="15" customHeight="1">
      <c r="B36" s="1311"/>
      <c r="C36" s="1314"/>
      <c r="D36" s="1314"/>
      <c r="E36" s="1322"/>
      <c r="F36" s="836"/>
      <c r="G36" s="1332"/>
      <c r="H36" s="1334"/>
      <c r="I36" s="1345" t="s">
        <v>511</v>
      </c>
      <c r="J36" s="1356"/>
      <c r="K36" s="361"/>
      <c r="L36" s="758"/>
    </row>
    <row r="37" spans="1:12" ht="15" customHeight="1">
      <c r="B37" s="1311"/>
      <c r="C37" s="1314"/>
      <c r="D37" s="1314"/>
      <c r="E37" s="1322"/>
      <c r="F37" s="836"/>
      <c r="G37" s="1332"/>
      <c r="H37" s="1334"/>
      <c r="I37" s="1382" t="s">
        <v>653</v>
      </c>
      <c r="J37" s="1328"/>
      <c r="K37" s="1328"/>
      <c r="L37" s="1336"/>
    </row>
    <row r="38" spans="1:12" ht="15" customHeight="1">
      <c r="B38" s="1311"/>
      <c r="C38" s="1314"/>
      <c r="D38" s="1314"/>
      <c r="E38" s="1322"/>
      <c r="F38" s="837"/>
      <c r="G38" s="1333"/>
      <c r="H38" s="1342"/>
      <c r="I38" s="1348"/>
      <c r="J38" s="1360"/>
      <c r="K38" s="1360"/>
      <c r="L38" s="1369"/>
    </row>
    <row r="39" spans="1:12" ht="15" customHeight="1">
      <c r="B39" s="1311"/>
      <c r="C39" s="1314"/>
      <c r="D39" s="1314"/>
      <c r="E39" s="1322"/>
      <c r="F39" s="835"/>
      <c r="G39" s="1289" t="s">
        <v>654</v>
      </c>
      <c r="H39" s="1341"/>
      <c r="I39" s="1347" t="s">
        <v>31</v>
      </c>
      <c r="J39" s="817"/>
      <c r="K39" s="817"/>
      <c r="L39" s="1335"/>
    </row>
    <row r="40" spans="1:12" ht="15" customHeight="1">
      <c r="B40" s="1311"/>
      <c r="C40" s="1314"/>
      <c r="D40" s="1314"/>
      <c r="E40" s="1322"/>
      <c r="F40" s="836"/>
      <c r="G40" s="1332"/>
      <c r="H40" s="1334"/>
      <c r="I40" s="1352"/>
      <c r="J40" s="1328"/>
      <c r="K40" s="1328"/>
      <c r="L40" s="1336"/>
    </row>
    <row r="41" spans="1:12" ht="15" customHeight="1">
      <c r="B41" s="1311"/>
      <c r="C41" s="1314"/>
      <c r="D41" s="1314"/>
      <c r="E41" s="1322"/>
      <c r="F41" s="709"/>
      <c r="G41" s="902"/>
      <c r="H41" s="907"/>
      <c r="I41" s="1345" t="s">
        <v>655</v>
      </c>
      <c r="J41" s="1356"/>
      <c r="K41" s="361"/>
      <c r="L41" s="758"/>
    </row>
    <row r="42" spans="1:12" ht="15" customHeight="1">
      <c r="B42" s="708"/>
      <c r="C42" s="414"/>
      <c r="D42" s="414"/>
      <c r="E42" s="752"/>
      <c r="F42" s="835"/>
      <c r="G42" s="1289" t="s">
        <v>71</v>
      </c>
      <c r="H42" s="1341"/>
      <c r="I42" s="1346" t="s">
        <v>478</v>
      </c>
      <c r="J42" s="1358"/>
      <c r="K42" s="401"/>
      <c r="L42" s="757"/>
    </row>
    <row r="43" spans="1:12" ht="15" customHeight="1">
      <c r="B43" s="708"/>
      <c r="C43" s="414"/>
      <c r="D43" s="414"/>
      <c r="E43" s="752"/>
      <c r="F43" s="836"/>
      <c r="G43" s="1332"/>
      <c r="H43" s="1334"/>
      <c r="I43" s="1345" t="s">
        <v>679</v>
      </c>
      <c r="J43" s="1356"/>
      <c r="K43" s="361"/>
      <c r="L43" s="758"/>
    </row>
    <row r="44" spans="1:12" ht="15" customHeight="1">
      <c r="B44" s="708"/>
      <c r="C44" s="414"/>
      <c r="D44" s="414"/>
      <c r="E44" s="752"/>
      <c r="F44" s="836"/>
      <c r="G44" s="1332"/>
      <c r="H44" s="1334"/>
      <c r="I44" s="1345" t="s">
        <v>410</v>
      </c>
      <c r="J44" s="1356"/>
      <c r="K44" s="361"/>
      <c r="L44" s="758"/>
    </row>
    <row r="45" spans="1:12" ht="15" customHeight="1">
      <c r="B45" s="708"/>
      <c r="C45" s="414"/>
      <c r="D45" s="414"/>
      <c r="E45" s="752"/>
      <c r="F45" s="835"/>
      <c r="G45" s="1289" t="s">
        <v>234</v>
      </c>
      <c r="H45" s="1341"/>
      <c r="I45" s="1346" t="s">
        <v>576</v>
      </c>
      <c r="J45" s="1358"/>
      <c r="K45" s="401"/>
      <c r="L45" s="757"/>
    </row>
    <row r="46" spans="1:12" ht="15" customHeight="1">
      <c r="B46" s="708"/>
      <c r="C46" s="414"/>
      <c r="D46" s="414"/>
      <c r="E46" s="752"/>
      <c r="F46" s="836"/>
      <c r="G46" s="1332"/>
      <c r="H46" s="1334"/>
      <c r="I46" s="1345" t="s">
        <v>681</v>
      </c>
      <c r="J46" s="1356"/>
      <c r="K46" s="361"/>
      <c r="L46" s="758"/>
    </row>
    <row r="47" spans="1:12" ht="15" customHeight="1">
      <c r="B47" s="708"/>
      <c r="C47" s="414"/>
      <c r="D47" s="414"/>
      <c r="E47" s="752"/>
      <c r="F47" s="836"/>
      <c r="G47" s="1332"/>
      <c r="H47" s="1334"/>
      <c r="I47" s="1345" t="s">
        <v>659</v>
      </c>
      <c r="J47" s="1356"/>
      <c r="K47" s="361"/>
      <c r="L47" s="758"/>
    </row>
    <row r="48" spans="1:12" ht="15" customHeight="1">
      <c r="B48" s="708"/>
      <c r="C48" s="414"/>
      <c r="D48" s="414"/>
      <c r="E48" s="752"/>
      <c r="F48" s="836"/>
      <c r="G48" s="1332"/>
      <c r="H48" s="1334"/>
      <c r="I48" s="1345" t="s">
        <v>660</v>
      </c>
      <c r="J48" s="1356"/>
      <c r="K48" s="361"/>
      <c r="L48" s="758"/>
    </row>
    <row r="49" spans="2:12" ht="15" customHeight="1">
      <c r="B49" s="708"/>
      <c r="C49" s="414"/>
      <c r="D49" s="414"/>
      <c r="E49" s="752"/>
      <c r="F49" s="837"/>
      <c r="G49" s="1333"/>
      <c r="H49" s="1342"/>
      <c r="I49" s="1353" t="s">
        <v>661</v>
      </c>
      <c r="J49" s="1364"/>
      <c r="K49" s="338"/>
      <c r="L49" s="864"/>
    </row>
    <row r="50" spans="2:12" ht="15" customHeight="1">
      <c r="B50" s="708"/>
      <c r="C50" s="414"/>
      <c r="D50" s="414"/>
      <c r="E50" s="752"/>
      <c r="F50" s="1310"/>
      <c r="G50" s="1331" t="s">
        <v>643</v>
      </c>
      <c r="H50" s="1340"/>
      <c r="I50" s="1349"/>
      <c r="J50" s="1361"/>
      <c r="K50" s="737"/>
      <c r="L50" s="635"/>
    </row>
    <row r="51" spans="2:12" ht="15" customHeight="1">
      <c r="B51" s="835"/>
      <c r="C51" s="401" t="s">
        <v>662</v>
      </c>
      <c r="D51" s="401"/>
      <c r="E51" s="757"/>
      <c r="F51" s="835"/>
      <c r="G51" s="1289" t="s">
        <v>664</v>
      </c>
      <c r="H51" s="1341"/>
      <c r="I51" s="1346" t="s">
        <v>667</v>
      </c>
      <c r="J51" s="1358"/>
      <c r="K51" s="401"/>
      <c r="L51" s="757"/>
    </row>
    <row r="52" spans="2:12" ht="15" customHeight="1">
      <c r="B52" s="836"/>
      <c r="C52" s="361"/>
      <c r="D52" s="361"/>
      <c r="E52" s="758"/>
      <c r="F52" s="836"/>
      <c r="G52" s="1332"/>
      <c r="H52" s="1334"/>
      <c r="I52" s="1345" t="s">
        <v>668</v>
      </c>
      <c r="J52" s="1356"/>
      <c r="K52" s="361"/>
      <c r="L52" s="758"/>
    </row>
    <row r="53" spans="2:12" ht="15" customHeight="1">
      <c r="B53" s="708"/>
      <c r="C53" s="1318" t="s">
        <v>426</v>
      </c>
      <c r="D53" s="1320"/>
      <c r="E53" s="1324"/>
      <c r="F53" s="836"/>
      <c r="G53" s="1332"/>
      <c r="H53" s="1334"/>
      <c r="I53" s="1345" t="s">
        <v>669</v>
      </c>
      <c r="J53" s="1356"/>
      <c r="K53" s="361"/>
      <c r="L53" s="758"/>
    </row>
    <row r="54" spans="2:12" ht="15" customHeight="1">
      <c r="B54" s="708"/>
      <c r="C54" s="1318"/>
      <c r="D54" s="1320"/>
      <c r="E54" s="1324"/>
      <c r="F54" s="836"/>
      <c r="G54" s="1332"/>
      <c r="H54" s="1334"/>
      <c r="I54" s="1345" t="s">
        <v>648</v>
      </c>
      <c r="J54" s="1356"/>
      <c r="K54" s="361"/>
      <c r="L54" s="758"/>
    </row>
    <row r="55" spans="2:12" ht="15" customHeight="1">
      <c r="B55" s="708"/>
      <c r="C55" s="1318"/>
      <c r="D55" s="1320"/>
      <c r="E55" s="1324"/>
      <c r="F55" s="708"/>
      <c r="G55" s="746"/>
      <c r="H55" s="1337"/>
      <c r="I55" s="1345" t="s">
        <v>59</v>
      </c>
      <c r="J55" s="1356"/>
      <c r="K55" s="361"/>
      <c r="L55" s="758"/>
    </row>
    <row r="56" spans="2:12" ht="15" customHeight="1">
      <c r="B56" s="709"/>
      <c r="C56" s="714"/>
      <c r="D56" s="714"/>
      <c r="E56" s="753"/>
      <c r="F56" s="709"/>
      <c r="G56" s="902"/>
      <c r="H56" s="907"/>
      <c r="I56" s="1353" t="s">
        <v>280</v>
      </c>
      <c r="J56" s="1364"/>
      <c r="K56" s="338"/>
      <c r="L56" s="864"/>
    </row>
    <row r="57" spans="2:12" ht="20.100000000000001" customHeight="1">
      <c r="B57" s="411" t="s">
        <v>399</v>
      </c>
      <c r="C57" s="361"/>
      <c r="D57" s="361"/>
      <c r="E57" s="361"/>
      <c r="F57" s="411"/>
      <c r="G57" s="411"/>
      <c r="H57" s="411"/>
      <c r="I57" s="411"/>
      <c r="J57" s="411"/>
      <c r="K57" s="411"/>
    </row>
    <row r="58" spans="2:12" ht="20.100000000000001" customHeight="1">
      <c r="B58" s="411" t="s">
        <v>670</v>
      </c>
      <c r="C58" s="361"/>
      <c r="D58" s="361"/>
      <c r="E58" s="361"/>
      <c r="F58" s="361"/>
      <c r="G58" s="361"/>
      <c r="H58" s="361"/>
      <c r="I58" s="361"/>
      <c r="J58" s="361"/>
      <c r="K58" s="361"/>
    </row>
    <row r="59" spans="2:12" ht="24" customHeight="1">
      <c r="B59" s="361"/>
      <c r="C59" s="361"/>
      <c r="D59" s="361"/>
      <c r="E59" s="361"/>
      <c r="F59" s="361"/>
      <c r="G59" s="361"/>
      <c r="H59" s="361"/>
      <c r="I59" s="361"/>
      <c r="J59" s="361"/>
      <c r="K59" s="361"/>
    </row>
  </sheetData>
  <mergeCells count="54">
    <mergeCell ref="K3:L3"/>
    <mergeCell ref="D4:F4"/>
    <mergeCell ref="K5:L5"/>
    <mergeCell ref="I7:K7"/>
    <mergeCell ref="F8:K8"/>
    <mergeCell ref="B10:L10"/>
    <mergeCell ref="I12:L12"/>
    <mergeCell ref="I13:L13"/>
    <mergeCell ref="I14:L14"/>
    <mergeCell ref="I15:L15"/>
    <mergeCell ref="I16:L16"/>
    <mergeCell ref="I17:L17"/>
    <mergeCell ref="I18:L18"/>
    <mergeCell ref="I19:L19"/>
    <mergeCell ref="I20:L20"/>
    <mergeCell ref="I21:L21"/>
    <mergeCell ref="I22:L22"/>
    <mergeCell ref="I25:L25"/>
    <mergeCell ref="I26:L26"/>
    <mergeCell ref="I27:L27"/>
    <mergeCell ref="I28:L28"/>
    <mergeCell ref="I29:L29"/>
    <mergeCell ref="I30:L30"/>
    <mergeCell ref="I31:L31"/>
    <mergeCell ref="I32:L32"/>
    <mergeCell ref="I33:L33"/>
    <mergeCell ref="I34:L34"/>
    <mergeCell ref="I35:L35"/>
    <mergeCell ref="I36:L36"/>
    <mergeCell ref="I41:L41"/>
    <mergeCell ref="I42:L42"/>
    <mergeCell ref="I43:L43"/>
    <mergeCell ref="I44:L44"/>
    <mergeCell ref="I45:L45"/>
    <mergeCell ref="I46:L46"/>
    <mergeCell ref="I47:L47"/>
    <mergeCell ref="I48:L48"/>
    <mergeCell ref="I49:L49"/>
    <mergeCell ref="I50:L50"/>
    <mergeCell ref="I51:L51"/>
    <mergeCell ref="I52:L52"/>
    <mergeCell ref="I53:L53"/>
    <mergeCell ref="I54:L54"/>
    <mergeCell ref="I55:L55"/>
    <mergeCell ref="I56:L56"/>
    <mergeCell ref="C14:E15"/>
    <mergeCell ref="G15:H16"/>
    <mergeCell ref="G20:H21"/>
    <mergeCell ref="G23:H24"/>
    <mergeCell ref="I23:L24"/>
    <mergeCell ref="C28:E31"/>
    <mergeCell ref="I37:L38"/>
    <mergeCell ref="I39:L40"/>
    <mergeCell ref="C53:E55"/>
  </mergeCells>
  <phoneticPr fontId="3"/>
  <pageMargins left="0.9055118110236221" right="0.39370078740157483" top="0.55118110236220474" bottom="0.19685039370078741" header="0.31496062992125984" footer="0.15748031496062992"/>
  <pageSetup paperSize="9" scale="96" fitToWidth="1" fitToHeight="1" orientation="portrait" usePrinterDefaults="1" blackAndWhite="1" r:id="rId1"/>
  <drawing r:id="rId2"/>
  <legacyDrawing r:id="rId3"/>
  <mc:AlternateContent>
    <mc:Choice xmlns:x14="http://schemas.microsoft.com/office/spreadsheetml/2009/9/main" Requires="x14">
      <controls>
        <mc:AlternateContent>
          <mc:Choice Requires="x14">
            <control shapeId="115713" r:id="rId4" name="チェック 1">
              <controlPr defaultSize="0" autoFill="0" autoLine="0" autoPict="0">
                <anchor moveWithCells="1">
                  <from xmlns:xdr="http://schemas.openxmlformats.org/drawingml/2006/spreadsheetDrawing">
                    <xdr:col>1</xdr:col>
                    <xdr:colOff>47625</xdr:colOff>
                    <xdr:row>11</xdr:row>
                    <xdr:rowOff>0</xdr:rowOff>
                  </from>
                  <to xmlns:xdr="http://schemas.openxmlformats.org/drawingml/2006/spreadsheetDrawing">
                    <xdr:col>2</xdr:col>
                    <xdr:colOff>66675</xdr:colOff>
                    <xdr:row>12</xdr:row>
                    <xdr:rowOff>19685</xdr:rowOff>
                  </to>
                </anchor>
              </controlPr>
            </control>
          </mc:Choice>
        </mc:AlternateContent>
        <mc:AlternateContent>
          <mc:Choice Requires="x14">
            <control shapeId="115714" r:id="rId5" name="チェック 2">
              <controlPr defaultSize="0" autoFill="0" autoLine="0" autoPict="0">
                <anchor moveWithCells="1">
                  <from xmlns:xdr="http://schemas.openxmlformats.org/drawingml/2006/spreadsheetDrawing">
                    <xdr:col>5</xdr:col>
                    <xdr:colOff>47625</xdr:colOff>
                    <xdr:row>11</xdr:row>
                    <xdr:rowOff>0</xdr:rowOff>
                  </from>
                  <to xmlns:xdr="http://schemas.openxmlformats.org/drawingml/2006/spreadsheetDrawing">
                    <xdr:col>6</xdr:col>
                    <xdr:colOff>66675</xdr:colOff>
                    <xdr:row>12</xdr:row>
                    <xdr:rowOff>19685</xdr:rowOff>
                  </to>
                </anchor>
              </controlPr>
            </control>
          </mc:Choice>
        </mc:AlternateContent>
        <mc:AlternateContent>
          <mc:Choice Requires="x14">
            <control shapeId="115715" r:id="rId6" name="チェック 3">
              <controlPr defaultSize="0" autoFill="0" autoLine="0" autoPict="0">
                <anchor moveWithCells="1">
                  <from xmlns:xdr="http://schemas.openxmlformats.org/drawingml/2006/spreadsheetDrawing">
                    <xdr:col>5</xdr:col>
                    <xdr:colOff>47625</xdr:colOff>
                    <xdr:row>14</xdr:row>
                    <xdr:rowOff>0</xdr:rowOff>
                  </from>
                  <to xmlns:xdr="http://schemas.openxmlformats.org/drawingml/2006/spreadsheetDrawing">
                    <xdr:col>6</xdr:col>
                    <xdr:colOff>66675</xdr:colOff>
                    <xdr:row>15</xdr:row>
                    <xdr:rowOff>19685</xdr:rowOff>
                  </to>
                </anchor>
              </controlPr>
            </control>
          </mc:Choice>
        </mc:AlternateContent>
        <mc:AlternateContent>
          <mc:Choice Requires="x14">
            <control shapeId="115716" r:id="rId7" name="チェック 4">
              <controlPr defaultSize="0" autoFill="0" autoLine="0" autoPict="0">
                <anchor moveWithCells="1">
                  <from xmlns:xdr="http://schemas.openxmlformats.org/drawingml/2006/spreadsheetDrawing">
                    <xdr:col>5</xdr:col>
                    <xdr:colOff>47625</xdr:colOff>
                    <xdr:row>19</xdr:row>
                    <xdr:rowOff>0</xdr:rowOff>
                  </from>
                  <to xmlns:xdr="http://schemas.openxmlformats.org/drawingml/2006/spreadsheetDrawing">
                    <xdr:col>6</xdr:col>
                    <xdr:colOff>66675</xdr:colOff>
                    <xdr:row>20</xdr:row>
                    <xdr:rowOff>19685</xdr:rowOff>
                  </to>
                </anchor>
              </controlPr>
            </control>
          </mc:Choice>
        </mc:AlternateContent>
        <mc:AlternateContent>
          <mc:Choice Requires="x14">
            <control shapeId="115717" r:id="rId8" name="チェック 5">
              <controlPr defaultSize="0" autoFill="0" autoLine="0" autoPict="0">
                <anchor moveWithCells="1">
                  <from xmlns:xdr="http://schemas.openxmlformats.org/drawingml/2006/spreadsheetDrawing">
                    <xdr:col>5</xdr:col>
                    <xdr:colOff>47625</xdr:colOff>
                    <xdr:row>22</xdr:row>
                    <xdr:rowOff>0</xdr:rowOff>
                  </from>
                  <to xmlns:xdr="http://schemas.openxmlformats.org/drawingml/2006/spreadsheetDrawing">
                    <xdr:col>6</xdr:col>
                    <xdr:colOff>66675</xdr:colOff>
                    <xdr:row>23</xdr:row>
                    <xdr:rowOff>19685</xdr:rowOff>
                  </to>
                </anchor>
              </controlPr>
            </control>
          </mc:Choice>
        </mc:AlternateContent>
        <mc:AlternateContent>
          <mc:Choice Requires="x14">
            <control shapeId="115718" r:id="rId9" name="チェック 6">
              <controlPr defaultSize="0" autoFill="0" autoLine="0" autoPict="0">
                <anchor moveWithCells="1">
                  <from xmlns:xdr="http://schemas.openxmlformats.org/drawingml/2006/spreadsheetDrawing">
                    <xdr:col>5</xdr:col>
                    <xdr:colOff>47625</xdr:colOff>
                    <xdr:row>24</xdr:row>
                    <xdr:rowOff>0</xdr:rowOff>
                  </from>
                  <to xmlns:xdr="http://schemas.openxmlformats.org/drawingml/2006/spreadsheetDrawing">
                    <xdr:col>6</xdr:col>
                    <xdr:colOff>66675</xdr:colOff>
                    <xdr:row>25</xdr:row>
                    <xdr:rowOff>19685</xdr:rowOff>
                  </to>
                </anchor>
              </controlPr>
            </control>
          </mc:Choice>
        </mc:AlternateContent>
        <mc:AlternateContent>
          <mc:Choice Requires="x14">
            <control shapeId="115719" r:id="rId10" name="チェック 7">
              <controlPr defaultSize="0" autoFill="0" autoLine="0" autoPict="0">
                <anchor moveWithCells="1">
                  <from xmlns:xdr="http://schemas.openxmlformats.org/drawingml/2006/spreadsheetDrawing">
                    <xdr:col>5</xdr:col>
                    <xdr:colOff>47625</xdr:colOff>
                    <xdr:row>25</xdr:row>
                    <xdr:rowOff>0</xdr:rowOff>
                  </from>
                  <to xmlns:xdr="http://schemas.openxmlformats.org/drawingml/2006/spreadsheetDrawing">
                    <xdr:col>6</xdr:col>
                    <xdr:colOff>66675</xdr:colOff>
                    <xdr:row>26</xdr:row>
                    <xdr:rowOff>19685</xdr:rowOff>
                  </to>
                </anchor>
              </controlPr>
            </control>
          </mc:Choice>
        </mc:AlternateContent>
        <mc:AlternateContent>
          <mc:Choice Requires="x14">
            <control shapeId="115720" r:id="rId11" name="チェック 8">
              <controlPr defaultSize="0" autoFill="0" autoLine="0" autoPict="0">
                <anchor moveWithCells="1">
                  <from xmlns:xdr="http://schemas.openxmlformats.org/drawingml/2006/spreadsheetDrawing">
                    <xdr:col>1</xdr:col>
                    <xdr:colOff>47625</xdr:colOff>
                    <xdr:row>25</xdr:row>
                    <xdr:rowOff>0</xdr:rowOff>
                  </from>
                  <to xmlns:xdr="http://schemas.openxmlformats.org/drawingml/2006/spreadsheetDrawing">
                    <xdr:col>2</xdr:col>
                    <xdr:colOff>66675</xdr:colOff>
                    <xdr:row>26</xdr:row>
                    <xdr:rowOff>19685</xdr:rowOff>
                  </to>
                </anchor>
              </controlPr>
            </control>
          </mc:Choice>
        </mc:AlternateContent>
        <mc:AlternateContent>
          <mc:Choice Requires="x14">
            <control shapeId="115721" r:id="rId12" name="チェック 9">
              <controlPr defaultSize="0" autoFill="0" autoLine="0" autoPict="0">
                <anchor moveWithCells="1">
                  <from xmlns:xdr="http://schemas.openxmlformats.org/drawingml/2006/spreadsheetDrawing">
                    <xdr:col>5</xdr:col>
                    <xdr:colOff>47625</xdr:colOff>
                    <xdr:row>34</xdr:row>
                    <xdr:rowOff>0</xdr:rowOff>
                  </from>
                  <to xmlns:xdr="http://schemas.openxmlformats.org/drawingml/2006/spreadsheetDrawing">
                    <xdr:col>6</xdr:col>
                    <xdr:colOff>66675</xdr:colOff>
                    <xdr:row>35</xdr:row>
                    <xdr:rowOff>19685</xdr:rowOff>
                  </to>
                </anchor>
              </controlPr>
            </control>
          </mc:Choice>
        </mc:AlternateContent>
        <mc:AlternateContent>
          <mc:Choice Requires="x14">
            <control shapeId="115722" r:id="rId13" name="チェック 10">
              <controlPr defaultSize="0" autoFill="0" autoLine="0" autoPict="0">
                <anchor moveWithCells="1">
                  <from xmlns:xdr="http://schemas.openxmlformats.org/drawingml/2006/spreadsheetDrawing">
                    <xdr:col>5</xdr:col>
                    <xdr:colOff>47625</xdr:colOff>
                    <xdr:row>38</xdr:row>
                    <xdr:rowOff>0</xdr:rowOff>
                  </from>
                  <to xmlns:xdr="http://schemas.openxmlformats.org/drawingml/2006/spreadsheetDrawing">
                    <xdr:col>6</xdr:col>
                    <xdr:colOff>66675</xdr:colOff>
                    <xdr:row>39</xdr:row>
                    <xdr:rowOff>19685</xdr:rowOff>
                  </to>
                </anchor>
              </controlPr>
            </control>
          </mc:Choice>
        </mc:AlternateContent>
        <mc:AlternateContent>
          <mc:Choice Requires="x14">
            <control shapeId="115723" r:id="rId14" name="チェック 11">
              <controlPr defaultSize="0" autoFill="0" autoLine="0" autoPict="0">
                <anchor moveWithCells="1">
                  <from xmlns:xdr="http://schemas.openxmlformats.org/drawingml/2006/spreadsheetDrawing">
                    <xdr:col>5</xdr:col>
                    <xdr:colOff>47625</xdr:colOff>
                    <xdr:row>41</xdr:row>
                    <xdr:rowOff>0</xdr:rowOff>
                  </from>
                  <to xmlns:xdr="http://schemas.openxmlformats.org/drawingml/2006/spreadsheetDrawing">
                    <xdr:col>6</xdr:col>
                    <xdr:colOff>66675</xdr:colOff>
                    <xdr:row>42</xdr:row>
                    <xdr:rowOff>19685</xdr:rowOff>
                  </to>
                </anchor>
              </controlPr>
            </control>
          </mc:Choice>
        </mc:AlternateContent>
        <mc:AlternateContent>
          <mc:Choice Requires="x14">
            <control shapeId="115724" r:id="rId15" name="チェック 12">
              <controlPr defaultSize="0" autoFill="0" autoLine="0" autoPict="0">
                <anchor moveWithCells="1">
                  <from xmlns:xdr="http://schemas.openxmlformats.org/drawingml/2006/spreadsheetDrawing">
                    <xdr:col>5</xdr:col>
                    <xdr:colOff>47625</xdr:colOff>
                    <xdr:row>44</xdr:row>
                    <xdr:rowOff>0</xdr:rowOff>
                  </from>
                  <to xmlns:xdr="http://schemas.openxmlformats.org/drawingml/2006/spreadsheetDrawing">
                    <xdr:col>6</xdr:col>
                    <xdr:colOff>66675</xdr:colOff>
                    <xdr:row>45</xdr:row>
                    <xdr:rowOff>19685</xdr:rowOff>
                  </to>
                </anchor>
              </controlPr>
            </control>
          </mc:Choice>
        </mc:AlternateContent>
        <mc:AlternateContent>
          <mc:Choice Requires="x14">
            <control shapeId="115725" r:id="rId16" name="チェック 13">
              <controlPr defaultSize="0" autoFill="0" autoLine="0" autoPict="0">
                <anchor moveWithCells="1">
                  <from xmlns:xdr="http://schemas.openxmlformats.org/drawingml/2006/spreadsheetDrawing">
                    <xdr:col>5</xdr:col>
                    <xdr:colOff>47625</xdr:colOff>
                    <xdr:row>49</xdr:row>
                    <xdr:rowOff>0</xdr:rowOff>
                  </from>
                  <to xmlns:xdr="http://schemas.openxmlformats.org/drawingml/2006/spreadsheetDrawing">
                    <xdr:col>6</xdr:col>
                    <xdr:colOff>66675</xdr:colOff>
                    <xdr:row>50</xdr:row>
                    <xdr:rowOff>19685</xdr:rowOff>
                  </to>
                </anchor>
              </controlPr>
            </control>
          </mc:Choice>
        </mc:AlternateContent>
        <mc:AlternateContent>
          <mc:Choice Requires="x14">
            <control shapeId="115726" r:id="rId17" name="チェック 14">
              <controlPr defaultSize="0" autoFill="0" autoLine="0" autoPict="0">
                <anchor moveWithCells="1">
                  <from xmlns:xdr="http://schemas.openxmlformats.org/drawingml/2006/spreadsheetDrawing">
                    <xdr:col>5</xdr:col>
                    <xdr:colOff>47625</xdr:colOff>
                    <xdr:row>50</xdr:row>
                    <xdr:rowOff>0</xdr:rowOff>
                  </from>
                  <to xmlns:xdr="http://schemas.openxmlformats.org/drawingml/2006/spreadsheetDrawing">
                    <xdr:col>6</xdr:col>
                    <xdr:colOff>66675</xdr:colOff>
                    <xdr:row>51</xdr:row>
                    <xdr:rowOff>19685</xdr:rowOff>
                  </to>
                </anchor>
              </controlPr>
            </control>
          </mc:Choice>
        </mc:AlternateContent>
        <mc:AlternateContent>
          <mc:Choice Requires="x14">
            <control shapeId="115727" r:id="rId18" name="チェック 15">
              <controlPr defaultSize="0" autoFill="0" autoLine="0" autoPict="0">
                <anchor moveWithCells="1">
                  <from xmlns:xdr="http://schemas.openxmlformats.org/drawingml/2006/spreadsheetDrawing">
                    <xdr:col>1</xdr:col>
                    <xdr:colOff>47625</xdr:colOff>
                    <xdr:row>50</xdr:row>
                    <xdr:rowOff>0</xdr:rowOff>
                  </from>
                  <to xmlns:xdr="http://schemas.openxmlformats.org/drawingml/2006/spreadsheetDrawing">
                    <xdr:col>2</xdr:col>
                    <xdr:colOff>66675</xdr:colOff>
                    <xdr:row>51</xdr:row>
                    <xdr:rowOff>19685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22">
    <tabColor rgb="FF00FFFF"/>
  </sheetPr>
  <dimension ref="A1:J56"/>
  <sheetViews>
    <sheetView view="pageBreakPreview" zoomScaleSheetLayoutView="100" workbookViewId="0">
      <pane ySplit="1" topLeftCell="A2" activePane="bottomLeft" state="frozen"/>
      <selection pane="bottomLeft" activeCell="A2" sqref="A2"/>
    </sheetView>
  </sheetViews>
  <sheetFormatPr defaultRowHeight="18" customHeight="1"/>
  <cols>
    <col min="1" max="1" width="4.625" style="289" customWidth="1"/>
    <col min="2" max="9" width="9.625" style="289" customWidth="1"/>
    <col min="10" max="10" width="4.625" style="289" customWidth="1"/>
    <col min="11" max="16384" width="9" style="289" customWidth="1"/>
  </cols>
  <sheetData>
    <row r="1" spans="1:10" s="641" customFormat="1" ht="24" customHeight="1">
      <c r="A1" s="413" t="s">
        <v>168</v>
      </c>
      <c r="B1" s="1384"/>
      <c r="C1" s="1384"/>
      <c r="D1" s="641"/>
      <c r="E1" s="641"/>
      <c r="F1" s="641"/>
      <c r="G1" s="641"/>
      <c r="H1" s="641"/>
      <c r="I1" s="641"/>
      <c r="J1" s="641"/>
    </row>
    <row r="2" spans="1:10" s="641" customFormat="1" ht="18" customHeight="1">
      <c r="A2" s="641"/>
      <c r="B2" s="1384"/>
      <c r="C2" s="1384"/>
      <c r="D2" s="641"/>
      <c r="E2" s="641"/>
      <c r="F2" s="641"/>
      <c r="G2" s="641"/>
      <c r="H2" s="641"/>
      <c r="I2" s="641"/>
      <c r="J2" s="641"/>
    </row>
    <row r="3" spans="1:10" s="641" customFormat="1" ht="18" customHeight="1">
      <c r="A3" s="641"/>
      <c r="B3" s="641"/>
      <c r="C3" s="641"/>
      <c r="D3" s="641"/>
      <c r="E3" s="641"/>
      <c r="F3" s="641"/>
      <c r="G3" s="641"/>
      <c r="H3" s="588" t="s">
        <v>1019</v>
      </c>
      <c r="I3" s="588"/>
      <c r="J3" s="641"/>
    </row>
    <row r="4" spans="1:10" s="641" customFormat="1" ht="18" customHeight="1">
      <c r="A4" s="641"/>
      <c r="B4" s="641"/>
      <c r="C4" s="641"/>
      <c r="D4" s="641"/>
      <c r="E4" s="641"/>
      <c r="F4" s="641"/>
      <c r="G4" s="641"/>
      <c r="H4" s="641"/>
      <c r="I4" s="641"/>
      <c r="J4" s="641"/>
    </row>
    <row r="5" spans="1:10" s="641" customFormat="1" ht="18" customHeight="1">
      <c r="A5" s="641"/>
      <c r="B5" s="641" t="s">
        <v>96</v>
      </c>
      <c r="C5" s="1387" t="str">
        <f>'【■■　データ入力　■■】'!D13</f>
        <v>〇〇　〇〇</v>
      </c>
      <c r="D5" s="641"/>
      <c r="E5" s="641" t="s">
        <v>801</v>
      </c>
      <c r="F5" s="641"/>
      <c r="G5" s="641"/>
      <c r="H5" s="641"/>
      <c r="I5" s="641"/>
      <c r="J5" s="641"/>
    </row>
    <row r="6" spans="1:10" s="641" customFormat="1" ht="18" customHeight="1">
      <c r="A6" s="641"/>
      <c r="B6" s="641"/>
      <c r="C6" s="641"/>
      <c r="D6" s="641"/>
      <c r="E6" s="641"/>
      <c r="F6" s="641"/>
      <c r="G6" s="641"/>
      <c r="H6" s="641"/>
      <c r="I6" s="641"/>
      <c r="J6" s="641"/>
    </row>
    <row r="7" spans="1:10" s="641" customFormat="1" ht="18" customHeight="1">
      <c r="A7" s="641"/>
      <c r="B7" s="641"/>
      <c r="C7" s="641"/>
      <c r="D7" s="641"/>
      <c r="E7" s="641"/>
      <c r="F7" s="1393" t="s">
        <v>621</v>
      </c>
      <c r="G7" s="1290" t="str">
        <f>'【■■　データ入力　■■】'!D21</f>
        <v>○○建設・△△興業富山2号線道路改良工事共同企業体</v>
      </c>
      <c r="H7" s="1290"/>
      <c r="I7" s="1290"/>
      <c r="J7" s="1290"/>
    </row>
    <row r="8" spans="1:10" s="641" customFormat="1" ht="18" customHeight="1">
      <c r="A8" s="641"/>
      <c r="B8" s="641"/>
      <c r="C8" s="641"/>
      <c r="D8" s="641"/>
      <c r="E8" s="641"/>
      <c r="F8" s="1393" t="s">
        <v>128</v>
      </c>
      <c r="G8" s="1290" t="str">
        <f>'【■■　データ入力　■■】'!D24</f>
        <v>□□　□□</v>
      </c>
      <c r="H8" s="1290"/>
      <c r="I8" s="1290"/>
      <c r="J8" s="641"/>
    </row>
    <row r="9" spans="1:10" s="641" customFormat="1" ht="18" customHeight="1">
      <c r="A9" s="641"/>
      <c r="B9" s="641"/>
      <c r="C9" s="641"/>
      <c r="D9" s="641"/>
      <c r="E9" s="641"/>
      <c r="F9" s="641"/>
      <c r="G9" s="641"/>
      <c r="H9" s="641"/>
      <c r="I9" s="641"/>
      <c r="J9" s="641"/>
    </row>
    <row r="10" spans="1:10" s="641" customFormat="1" ht="18" customHeight="1">
      <c r="A10" s="641"/>
      <c r="B10" s="641"/>
      <c r="C10" s="641"/>
      <c r="D10" s="641"/>
      <c r="E10" s="641"/>
      <c r="F10" s="641"/>
      <c r="G10" s="641"/>
      <c r="H10" s="641"/>
      <c r="I10" s="641"/>
      <c r="J10" s="641"/>
    </row>
    <row r="11" spans="1:10" s="641" customFormat="1" ht="18" customHeight="1">
      <c r="A11" s="641"/>
      <c r="B11" s="641"/>
      <c r="C11" s="641"/>
      <c r="D11" s="641"/>
      <c r="E11" s="641"/>
      <c r="F11" s="641"/>
      <c r="G11" s="641"/>
      <c r="H11" s="641"/>
      <c r="I11" s="641"/>
      <c r="J11" s="641"/>
    </row>
    <row r="12" spans="1:10" s="641" customFormat="1" ht="20.100000000000001" customHeight="1">
      <c r="A12" s="641"/>
      <c r="B12" s="796" t="s">
        <v>577</v>
      </c>
      <c r="C12" s="796"/>
      <c r="D12" s="796"/>
      <c r="E12" s="796"/>
      <c r="F12" s="796"/>
      <c r="G12" s="796"/>
      <c r="H12" s="796"/>
      <c r="I12" s="796"/>
      <c r="J12" s="641"/>
    </row>
    <row r="13" spans="1:10" s="641" customFormat="1" ht="18" customHeight="1">
      <c r="A13" s="641"/>
      <c r="B13" s="641"/>
      <c r="C13" s="641"/>
      <c r="D13" s="641"/>
      <c r="E13" s="641"/>
      <c r="F13" s="641"/>
      <c r="G13" s="641"/>
      <c r="H13" s="641"/>
      <c r="I13" s="641"/>
      <c r="J13" s="641"/>
    </row>
    <row r="14" spans="1:10" s="641" customFormat="1" ht="18" customHeight="1">
      <c r="A14" s="641"/>
      <c r="B14" s="641"/>
      <c r="C14" s="641"/>
      <c r="D14" s="641"/>
      <c r="E14" s="641"/>
      <c r="F14" s="641"/>
      <c r="G14" s="641"/>
      <c r="H14" s="641"/>
      <c r="I14" s="641"/>
      <c r="J14" s="641"/>
    </row>
    <row r="15" spans="1:10" s="641" customFormat="1" ht="18" customHeight="1">
      <c r="A15" s="641"/>
      <c r="B15" s="641" t="s">
        <v>46</v>
      </c>
      <c r="C15" s="641"/>
      <c r="D15" s="1290" t="str">
        <f>'【■■　データ入力　■■】'!D10</f>
        <v>市道〇○○○線○○○〇工事</v>
      </c>
      <c r="E15" s="1290"/>
      <c r="F15" s="1290"/>
      <c r="G15" s="1290"/>
      <c r="H15" s="1290"/>
      <c r="I15" s="1290"/>
      <c r="J15" s="1290"/>
    </row>
    <row r="16" spans="1:10" s="641" customFormat="1" ht="18" customHeight="1">
      <c r="A16" s="641"/>
      <c r="B16" s="641"/>
      <c r="C16" s="641"/>
      <c r="D16" s="1388"/>
      <c r="E16" s="1388"/>
      <c r="F16" s="1388"/>
      <c r="G16" s="297"/>
      <c r="H16" s="297"/>
      <c r="I16" s="297"/>
      <c r="J16" s="641"/>
    </row>
    <row r="17" spans="2:10" s="641" customFormat="1" ht="18" customHeight="1">
      <c r="B17" s="641" t="s">
        <v>167</v>
      </c>
      <c r="C17" s="641"/>
      <c r="D17" s="792" t="s">
        <v>116</v>
      </c>
      <c r="E17" s="1319" t="str">
        <f>'【■■　データ入力　■■】'!D11</f>
        <v>○○○</v>
      </c>
      <c r="F17" s="1319"/>
      <c r="G17" s="1319"/>
      <c r="H17" s="289" t="s">
        <v>91</v>
      </c>
      <c r="I17" s="289"/>
      <c r="J17" s="289"/>
    </row>
    <row r="18" spans="2:10" s="641" customFormat="1" ht="18" customHeight="1">
      <c r="B18" s="641"/>
      <c r="C18" s="641"/>
      <c r="D18" s="1388"/>
      <c r="E18" s="1388"/>
      <c r="F18" s="1388"/>
      <c r="G18" s="641"/>
      <c r="H18" s="641"/>
      <c r="I18" s="641"/>
      <c r="J18" s="641"/>
    </row>
    <row r="19" spans="2:10" s="641" customFormat="1" ht="18" customHeight="1">
      <c r="B19" s="641" t="s">
        <v>345</v>
      </c>
      <c r="C19" s="641"/>
      <c r="D19" s="1389">
        <f>IF('【■■　データ入力　■■】'!D30="",'【■■　データ入力　■■】'!D14,'【■■　データ入力　■■】'!D30)</f>
        <v>44000000</v>
      </c>
      <c r="E19" s="1389"/>
      <c r="F19" s="1389"/>
      <c r="G19" s="641"/>
      <c r="H19" s="641"/>
      <c r="I19" s="641"/>
      <c r="J19" s="641"/>
    </row>
    <row r="20" spans="2:10" s="641" customFormat="1" ht="18" customHeight="1">
      <c r="B20" s="641"/>
      <c r="C20" s="641"/>
      <c r="D20" s="1388"/>
      <c r="E20" s="1388"/>
      <c r="F20" s="1388"/>
      <c r="G20" s="641"/>
      <c r="H20" s="641"/>
      <c r="I20" s="641"/>
      <c r="J20" s="641"/>
    </row>
    <row r="21" spans="2:10" s="641" customFormat="1" ht="18" customHeight="1">
      <c r="B21" s="641" t="s">
        <v>115</v>
      </c>
      <c r="C21" s="641"/>
      <c r="D21" s="1390">
        <f>'【■■　データ入力　■■】'!D15</f>
        <v>45778</v>
      </c>
      <c r="E21" s="1390"/>
      <c r="F21" s="1390"/>
      <c r="G21" s="1394"/>
      <c r="H21" s="641"/>
      <c r="I21" s="641"/>
      <c r="J21" s="641"/>
    </row>
    <row r="22" spans="2:10" s="641" customFormat="1" ht="18" customHeight="1">
      <c r="B22" s="641"/>
      <c r="C22" s="641"/>
      <c r="D22" s="1391"/>
      <c r="E22" s="1388"/>
      <c r="F22" s="1391"/>
      <c r="G22" s="1394"/>
      <c r="H22" s="641"/>
      <c r="I22" s="641"/>
      <c r="J22" s="641"/>
    </row>
    <row r="23" spans="2:10" s="641" customFormat="1" ht="18" customHeight="1">
      <c r="B23" s="641" t="s">
        <v>684</v>
      </c>
      <c r="C23" s="641"/>
      <c r="D23" s="1390">
        <f>'【■■　データ入力　■■】'!D16</f>
        <v>45778</v>
      </c>
      <c r="E23" s="1390"/>
      <c r="F23" s="1390"/>
      <c r="G23" s="1394" t="s">
        <v>178</v>
      </c>
      <c r="H23" s="1395"/>
      <c r="I23" s="641"/>
      <c r="J23" s="641"/>
    </row>
    <row r="24" spans="2:10" s="641" customFormat="1" ht="18" customHeight="1">
      <c r="B24" s="641"/>
      <c r="C24" s="641"/>
      <c r="D24" s="1390">
        <f>IF('【■■　データ入力　■■】'!D27="",'【■■　データ入力　■■】'!D17,'【■■　データ入力　■■】'!D27)</f>
        <v>46112</v>
      </c>
      <c r="E24" s="1390"/>
      <c r="F24" s="1390"/>
      <c r="G24" s="1394" t="s">
        <v>193</v>
      </c>
      <c r="H24" s="1395"/>
      <c r="I24" s="641"/>
      <c r="J24" s="641"/>
    </row>
    <row r="25" spans="2:10" s="641" customFormat="1" ht="18" customHeight="1">
      <c r="B25" s="641"/>
      <c r="C25" s="641"/>
      <c r="D25" s="1388"/>
      <c r="E25" s="1388"/>
      <c r="F25" s="1388"/>
      <c r="G25" s="641"/>
      <c r="H25" s="641"/>
      <c r="I25" s="641"/>
      <c r="J25" s="641"/>
    </row>
    <row r="26" spans="2:10" s="641" customFormat="1" ht="18" customHeight="1">
      <c r="B26" s="641" t="s">
        <v>204</v>
      </c>
      <c r="C26" s="641"/>
      <c r="D26" s="641"/>
      <c r="E26" s="641"/>
      <c r="F26" s="641"/>
      <c r="G26" s="641"/>
      <c r="H26" s="641"/>
      <c r="I26" s="641"/>
      <c r="J26" s="641"/>
    </row>
    <row r="27" spans="2:10" s="641" customFormat="1" ht="18" customHeight="1">
      <c r="B27" s="773" t="s">
        <v>685</v>
      </c>
      <c r="C27" s="789"/>
      <c r="D27" s="773" t="s">
        <v>268</v>
      </c>
      <c r="E27" s="789"/>
      <c r="F27" s="773" t="s">
        <v>686</v>
      </c>
      <c r="G27" s="789"/>
      <c r="H27" s="1396" t="s">
        <v>687</v>
      </c>
      <c r="I27" s="1398"/>
      <c r="J27" s="641"/>
    </row>
    <row r="28" spans="2:10" s="641" customFormat="1" ht="18" customHeight="1">
      <c r="B28" s="775"/>
      <c r="C28" s="791"/>
      <c r="D28" s="775"/>
      <c r="E28" s="791"/>
      <c r="F28" s="775"/>
      <c r="G28" s="791"/>
      <c r="H28" s="1397"/>
      <c r="I28" s="1399"/>
      <c r="J28" s="641"/>
    </row>
    <row r="29" spans="2:10" s="641" customFormat="1" ht="18" customHeight="1">
      <c r="B29" s="1385"/>
      <c r="C29" s="643"/>
      <c r="D29" s="1385"/>
      <c r="E29" s="643"/>
      <c r="F29" s="1385"/>
      <c r="G29" s="643"/>
      <c r="H29" s="1385"/>
      <c r="I29" s="1400"/>
      <c r="J29" s="641"/>
    </row>
    <row r="30" spans="2:10" s="641" customFormat="1" ht="18" customHeight="1">
      <c r="B30" s="1385"/>
      <c r="C30" s="643"/>
      <c r="D30" s="1385"/>
      <c r="E30" s="643"/>
      <c r="F30" s="1385"/>
      <c r="G30" s="643"/>
      <c r="H30" s="1385"/>
      <c r="I30" s="1400"/>
      <c r="J30" s="641"/>
    </row>
    <row r="31" spans="2:10" s="641" customFormat="1" ht="18" customHeight="1">
      <c r="B31" s="1385"/>
      <c r="C31" s="643"/>
      <c r="D31" s="1385"/>
      <c r="E31" s="643"/>
      <c r="F31" s="1385"/>
      <c r="G31" s="643"/>
      <c r="H31" s="1385"/>
      <c r="I31" s="1400"/>
      <c r="J31" s="641"/>
    </row>
    <row r="32" spans="2:10" s="641" customFormat="1" ht="18" customHeight="1">
      <c r="B32" s="1385"/>
      <c r="C32" s="643"/>
      <c r="D32" s="1385"/>
      <c r="E32" s="643"/>
      <c r="F32" s="1385"/>
      <c r="G32" s="643"/>
      <c r="H32" s="1385"/>
      <c r="I32" s="1400"/>
      <c r="J32" s="641"/>
    </row>
    <row r="33" spans="2:9" s="641" customFormat="1" ht="18" customHeight="1">
      <c r="B33" s="1385"/>
      <c r="C33" s="643"/>
      <c r="D33" s="1385"/>
      <c r="E33" s="643"/>
      <c r="F33" s="1385"/>
      <c r="G33" s="643"/>
      <c r="H33" s="1385"/>
      <c r="I33" s="1400"/>
    </row>
    <row r="34" spans="2:9" s="641" customFormat="1" ht="18" customHeight="1">
      <c r="B34" s="1385"/>
      <c r="C34" s="643"/>
      <c r="D34" s="1385"/>
      <c r="E34" s="643"/>
      <c r="F34" s="1385"/>
      <c r="G34" s="643"/>
      <c r="H34" s="1385"/>
      <c r="I34" s="1400"/>
    </row>
    <row r="35" spans="2:9" s="641" customFormat="1" ht="18" customHeight="1">
      <c r="B35" s="1385"/>
      <c r="C35" s="643"/>
      <c r="D35" s="1385"/>
      <c r="E35" s="643"/>
      <c r="F35" s="1385"/>
      <c r="G35" s="643"/>
      <c r="H35" s="1385"/>
      <c r="I35" s="1400"/>
    </row>
    <row r="36" spans="2:9" s="641" customFormat="1" ht="18" customHeight="1">
      <c r="B36" s="1385"/>
      <c r="C36" s="643"/>
      <c r="D36" s="1385"/>
      <c r="E36" s="643"/>
      <c r="F36" s="1385"/>
      <c r="G36" s="643"/>
      <c r="H36" s="1385"/>
      <c r="I36" s="1400"/>
    </row>
    <row r="37" spans="2:9" s="641" customFormat="1" ht="18" customHeight="1">
      <c r="B37" s="1385"/>
      <c r="C37" s="643"/>
      <c r="D37" s="1385"/>
      <c r="E37" s="643"/>
      <c r="F37" s="1385"/>
      <c r="G37" s="643"/>
      <c r="H37" s="1385"/>
      <c r="I37" s="1400"/>
    </row>
    <row r="38" spans="2:9" s="641" customFormat="1" ht="18" customHeight="1">
      <c r="B38" s="1385"/>
      <c r="C38" s="643"/>
      <c r="D38" s="1385"/>
      <c r="E38" s="643"/>
      <c r="F38" s="1385"/>
      <c r="G38" s="643"/>
      <c r="H38" s="1385"/>
      <c r="I38" s="1400"/>
    </row>
    <row r="39" spans="2:9" s="641" customFormat="1" ht="18" customHeight="1">
      <c r="B39" s="1385"/>
      <c r="C39" s="643"/>
      <c r="D39" s="1385"/>
      <c r="E39" s="643"/>
      <c r="F39" s="1385"/>
      <c r="G39" s="643"/>
      <c r="H39" s="1385"/>
      <c r="I39" s="1400"/>
    </row>
    <row r="40" spans="2:9" s="641" customFormat="1" ht="18" customHeight="1">
      <c r="B40" s="1385"/>
      <c r="C40" s="643"/>
      <c r="D40" s="1385"/>
      <c r="E40" s="643"/>
      <c r="F40" s="1385"/>
      <c r="G40" s="643"/>
      <c r="H40" s="1385"/>
      <c r="I40" s="1400"/>
    </row>
    <row r="41" spans="2:9" s="641" customFormat="1" ht="18" customHeight="1">
      <c r="B41" s="1386"/>
      <c r="C41" s="1187"/>
      <c r="D41" s="1386"/>
      <c r="E41" s="1187"/>
      <c r="F41" s="1386"/>
      <c r="G41" s="1187"/>
      <c r="H41" s="1386"/>
      <c r="I41" s="1401"/>
    </row>
    <row r="42" spans="2:9" s="641" customFormat="1" ht="18" customHeight="1">
      <c r="B42" s="641"/>
      <c r="C42" s="641"/>
      <c r="D42" s="641"/>
      <c r="E42" s="641"/>
      <c r="F42" s="641"/>
      <c r="G42" s="641"/>
      <c r="H42" s="641"/>
      <c r="I42" s="641"/>
    </row>
    <row r="43" spans="2:9" s="641" customFormat="1" ht="18" customHeight="1">
      <c r="B43" s="641" t="s">
        <v>189</v>
      </c>
      <c r="C43" s="641"/>
      <c r="D43" s="641"/>
      <c r="E43" s="1392" t="s">
        <v>1019</v>
      </c>
      <c r="F43" s="1392"/>
      <c r="G43" s="641"/>
      <c r="H43" s="641"/>
      <c r="I43" s="641"/>
    </row>
    <row r="44" spans="2:9" s="641" customFormat="1" ht="18" customHeight="1">
      <c r="B44" s="641"/>
      <c r="C44" s="641"/>
      <c r="D44" s="641"/>
      <c r="E44" s="641"/>
      <c r="F44" s="641"/>
      <c r="G44" s="641"/>
      <c r="H44" s="641"/>
      <c r="I44" s="641"/>
    </row>
    <row r="45" spans="2:9" s="641" customFormat="1" ht="18" customHeight="1">
      <c r="B45" s="641"/>
      <c r="C45" s="641"/>
      <c r="D45" s="641"/>
      <c r="E45" s="641"/>
      <c r="F45" s="641"/>
      <c r="G45" s="641"/>
      <c r="H45" s="641"/>
      <c r="I45" s="641"/>
    </row>
    <row r="46" spans="2:9" s="641" customFormat="1" ht="18" customHeight="1">
      <c r="B46" s="641"/>
      <c r="C46" s="641"/>
      <c r="D46" s="641"/>
      <c r="E46" s="641"/>
      <c r="F46" s="290"/>
      <c r="G46" s="641"/>
      <c r="H46" s="641"/>
      <c r="I46" s="641"/>
    </row>
    <row r="47" spans="2:9" s="641" customFormat="1" ht="18" customHeight="1">
      <c r="B47" s="641"/>
      <c r="C47" s="641"/>
      <c r="D47" s="641"/>
      <c r="E47" s="641"/>
      <c r="F47" s="641"/>
      <c r="G47" s="641"/>
      <c r="H47" s="641"/>
      <c r="I47" s="641"/>
    </row>
    <row r="48" spans="2:9" s="641" customFormat="1" ht="18" customHeight="1">
      <c r="B48" s="641"/>
      <c r="C48" s="641"/>
      <c r="D48" s="641"/>
      <c r="E48" s="641"/>
      <c r="F48" s="641"/>
      <c r="G48" s="641"/>
      <c r="H48" s="641"/>
      <c r="I48" s="641"/>
    </row>
    <row r="49" s="641" customFormat="1" ht="18" customHeight="1"/>
    <row r="50" s="641" customFormat="1" ht="18" customHeight="1"/>
    <row r="51" s="641" customFormat="1" ht="18" customHeight="1"/>
    <row r="52" s="641" customFormat="1" ht="18" customHeight="1"/>
    <row r="53" s="641" customFormat="1" ht="18" customHeight="1"/>
    <row r="54" s="641" customFormat="1" ht="18" customHeight="1"/>
    <row r="55" s="641" customFormat="1" ht="18" customHeight="1"/>
    <row r="56" s="641" customFormat="1" ht="18" customHeight="1"/>
  </sheetData>
  <mergeCells count="15">
    <mergeCell ref="H3:I3"/>
    <mergeCell ref="G7:J7"/>
    <mergeCell ref="G8:I8"/>
    <mergeCell ref="B12:I12"/>
    <mergeCell ref="D15:J15"/>
    <mergeCell ref="E17:G17"/>
    <mergeCell ref="D19:F19"/>
    <mergeCell ref="D21:F21"/>
    <mergeCell ref="D23:F23"/>
    <mergeCell ref="D24:F24"/>
    <mergeCell ref="E43:F43"/>
    <mergeCell ref="B27:C28"/>
    <mergeCell ref="D27:E28"/>
    <mergeCell ref="F27:G28"/>
    <mergeCell ref="H27:I28"/>
  </mergeCells>
  <phoneticPr fontId="3"/>
  <pageMargins left="0.98425196850393704" right="0.39370078740157483" top="0.59055118110236227" bottom="0.78740157480314965" header="0.51181102362204722" footer="0.51181102362204722"/>
  <pageSetup paperSize="9" scale="99" fitToWidth="1" fitToHeight="1" orientation="portrait" usePrinterDefaults="1" blackAndWhite="1" r:id="rId1"/>
  <headerFooter scaleWithDoc="0" alignWithMargins="0"/>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sheetPr codeName="Sheet23"/>
  <dimension ref="A2:K35"/>
  <sheetViews>
    <sheetView view="pageBreakPreview" zoomScaleSheetLayoutView="100" workbookViewId="0">
      <pane ySplit="1" topLeftCell="A2" activePane="bottomLeft" state="frozen"/>
      <selection pane="bottomLeft" activeCell="E11" sqref="E11"/>
    </sheetView>
  </sheetViews>
  <sheetFormatPr defaultRowHeight="13.2"/>
  <cols>
    <col min="1" max="1" width="3.25" style="763" customWidth="1"/>
    <col min="2" max="2" width="16.5" style="763" customWidth="1"/>
    <col min="3" max="3" width="12.625" style="763" customWidth="1"/>
    <col min="4" max="4" width="10.25" style="763" customWidth="1"/>
    <col min="5" max="5" width="6.125" style="763" customWidth="1"/>
    <col min="6" max="6" width="7.625" style="763" customWidth="1"/>
    <col min="7" max="7" width="4.625" style="763" customWidth="1"/>
    <col min="8" max="9" width="7.625" style="763" customWidth="1"/>
    <col min="10" max="10" width="8.625" style="763" customWidth="1"/>
    <col min="11" max="11" width="2.375" style="763" customWidth="1"/>
    <col min="12" max="16384" width="9" style="763" customWidth="1"/>
  </cols>
  <sheetData>
    <row r="1" spans="1:10" ht="25.5" customHeight="1"/>
    <row r="2" spans="1:10">
      <c r="A2" s="763" t="s">
        <v>736</v>
      </c>
      <c r="B2" s="288"/>
    </row>
    <row r="3" spans="1:10">
      <c r="A3" s="288"/>
    </row>
    <row r="4" spans="1:10">
      <c r="A4" s="288"/>
    </row>
    <row r="5" spans="1:10" ht="13.5" customHeight="1">
      <c r="B5" s="542" t="s">
        <v>495</v>
      </c>
      <c r="C5" s="542"/>
      <c r="D5" s="542"/>
      <c r="E5" s="542"/>
      <c r="F5" s="542"/>
      <c r="G5" s="542"/>
      <c r="H5" s="542"/>
      <c r="I5" s="542"/>
      <c r="J5" s="542"/>
    </row>
    <row r="6" spans="1:10" ht="13.5" customHeight="1">
      <c r="B6" s="542"/>
      <c r="C6" s="542"/>
      <c r="D6" s="542"/>
      <c r="E6" s="542"/>
      <c r="F6" s="542"/>
      <c r="G6" s="542"/>
      <c r="H6" s="542"/>
      <c r="I6" s="542"/>
      <c r="J6" s="542"/>
    </row>
    <row r="7" spans="1:10">
      <c r="A7" s="288"/>
    </row>
    <row r="8" spans="1:10" ht="16.2">
      <c r="J8" s="1439" t="s">
        <v>129</v>
      </c>
    </row>
    <row r="10" spans="1:10" s="1402" customFormat="1" ht="21" customHeight="1">
      <c r="A10" s="293"/>
      <c r="B10" s="1403" t="str">
        <f>"射水市長　　"&amp;'【■■　データ入力　■■】'!D7&amp;"　　様"</f>
        <v>射水市長　　夏野　元志　　様</v>
      </c>
      <c r="C10" s="293"/>
      <c r="D10" s="293"/>
    </row>
    <row r="11" spans="1:10" s="1402" customFormat="1" ht="11.25" customHeight="1"/>
    <row r="12" spans="1:10" s="1402" customFormat="1" ht="16.2"/>
    <row r="13" spans="1:10" s="1402" customFormat="1" ht="16.2"/>
    <row r="14" spans="1:10" s="1402" customFormat="1" ht="16.2">
      <c r="C14" s="1395" t="s">
        <v>77</v>
      </c>
      <c r="D14" s="1395"/>
      <c r="E14" s="1425" t="str">
        <f>'【■■　データ入力　■■】'!D20</f>
        <v>射水市□□□□□□□□□番地</v>
      </c>
      <c r="F14" s="1425"/>
      <c r="G14" s="1425"/>
      <c r="H14" s="1425"/>
      <c r="I14" s="1425"/>
      <c r="J14" s="1425"/>
    </row>
    <row r="15" spans="1:10" s="1402" customFormat="1" ht="16.2">
      <c r="C15" s="1410" t="s">
        <v>825</v>
      </c>
      <c r="D15" s="1395" t="s">
        <v>472</v>
      </c>
      <c r="E15" s="1425" t="str">
        <f>'【■■　データ入力　■■】'!D21</f>
        <v>○○建設・△△興業富山2号線道路改良工事共同企業体</v>
      </c>
      <c r="F15" s="1425"/>
      <c r="G15" s="1425"/>
      <c r="H15" s="1425"/>
      <c r="I15" s="1425"/>
      <c r="J15" s="1425"/>
    </row>
    <row r="16" spans="1:10" s="1402" customFormat="1" ht="30" customHeight="1">
      <c r="C16" s="765"/>
      <c r="D16" s="766"/>
      <c r="E16" s="1426" t="str">
        <f>'【■■　データ入力　■■】'!D22</f>
        <v>代表者　○○建設株式会社
代表取締役　大山　銀次</v>
      </c>
      <c r="F16" s="1426"/>
      <c r="G16" s="1426"/>
      <c r="H16" s="1426"/>
      <c r="I16" s="1426"/>
      <c r="J16" s="793"/>
    </row>
    <row r="17" spans="2:10" s="1402" customFormat="1" ht="13.5" customHeight="1">
      <c r="C17" s="765"/>
      <c r="D17" s="766"/>
      <c r="E17" s="792"/>
      <c r="F17" s="792"/>
      <c r="G17" s="792"/>
      <c r="H17" s="792"/>
      <c r="I17" s="792"/>
      <c r="J17" s="793"/>
    </row>
    <row r="18" spans="2:10">
      <c r="E18" s="1427"/>
    </row>
    <row r="19" spans="2:10">
      <c r="E19" s="1427"/>
    </row>
    <row r="21" spans="2:10" s="1402" customFormat="1" ht="21.95" customHeight="1">
      <c r="B21" s="1404" t="s">
        <v>830</v>
      </c>
      <c r="C21" s="1411"/>
      <c r="D21" s="293"/>
      <c r="E21" s="293"/>
      <c r="F21" s="293"/>
      <c r="G21" s="293"/>
      <c r="H21" s="293"/>
      <c r="I21" s="293"/>
    </row>
    <row r="22" spans="2:10" s="1402" customFormat="1" ht="21.95" customHeight="1">
      <c r="B22" s="641" t="s">
        <v>831</v>
      </c>
      <c r="C22" s="293"/>
      <c r="D22" s="293"/>
      <c r="E22" s="293"/>
      <c r="F22" s="293"/>
      <c r="G22" s="293"/>
      <c r="H22" s="293"/>
      <c r="I22" s="293"/>
    </row>
    <row r="23" spans="2:10" ht="21.95" customHeight="1"/>
    <row r="24" spans="2:10" ht="30" customHeight="1">
      <c r="B24" s="1405" t="s">
        <v>22</v>
      </c>
      <c r="C24" s="1412" t="s">
        <v>521</v>
      </c>
      <c r="D24" s="1418">
        <f>'【■■　データ入力　■■】'!D9</f>
        <v>1234</v>
      </c>
      <c r="E24" s="1428" t="s">
        <v>121</v>
      </c>
      <c r="F24" s="1430"/>
      <c r="G24" s="1432"/>
      <c r="H24" s="1435"/>
      <c r="I24" s="1435"/>
      <c r="J24" s="1440"/>
    </row>
    <row r="25" spans="2:10" s="1402" customFormat="1" ht="37.5" customHeight="1">
      <c r="B25" s="1406"/>
      <c r="C25" s="1413" t="str">
        <f>'【■■　データ入力　■■】'!D10</f>
        <v>市道〇○○○線○○○〇工事</v>
      </c>
      <c r="D25" s="1419"/>
      <c r="E25" s="1419"/>
      <c r="F25" s="1419"/>
      <c r="G25" s="1419"/>
      <c r="H25" s="1419"/>
      <c r="I25" s="1419"/>
      <c r="J25" s="1441"/>
    </row>
    <row r="26" spans="2:10" s="1402" customFormat="1" ht="45" customHeight="1">
      <c r="B26" s="1407" t="s">
        <v>29</v>
      </c>
      <c r="C26" s="1414" t="str">
        <f>"射水市　"&amp;'【■■　データ入力　■■】'!D11</f>
        <v>射水市　○○○</v>
      </c>
      <c r="D26" s="1420"/>
      <c r="E26" s="1420"/>
      <c r="F26" s="1420"/>
      <c r="G26" s="1433"/>
      <c r="H26" s="1436" t="s">
        <v>91</v>
      </c>
      <c r="I26" s="1438"/>
      <c r="J26" s="1442"/>
    </row>
    <row r="27" spans="2:10" s="1402" customFormat="1" ht="45" customHeight="1">
      <c r="B27" s="1407" t="s">
        <v>15</v>
      </c>
      <c r="C27" s="1415">
        <f>'【■■　データ入力　■■】'!D16</f>
        <v>45778</v>
      </c>
      <c r="D27" s="1421"/>
      <c r="E27" s="1429" t="s">
        <v>178</v>
      </c>
      <c r="F27" s="1431">
        <f>IF('【■■　データ入力　■■】'!D27="",'【■■　データ入力　■■】'!D17,'【■■　データ入力　■■】'!D27)</f>
        <v>46112</v>
      </c>
      <c r="G27" s="1431"/>
      <c r="H27" s="1431"/>
      <c r="I27" s="1431"/>
      <c r="J27" s="1443" t="s">
        <v>193</v>
      </c>
    </row>
    <row r="28" spans="2:10" s="1402" customFormat="1" ht="45" customHeight="1">
      <c r="B28" s="1407" t="s">
        <v>329</v>
      </c>
      <c r="C28" s="1416"/>
      <c r="D28" s="1422">
        <f>IF('【■■　データ入力　■■】'!D30="",'【■■　データ入力　■■】'!D14,'【■■　データ入力　■■】'!D30)</f>
        <v>44000000</v>
      </c>
      <c r="E28" s="1422"/>
      <c r="F28" s="1422"/>
      <c r="G28" s="1434" t="s">
        <v>125</v>
      </c>
      <c r="H28" s="1437"/>
      <c r="I28" s="1437"/>
      <c r="J28" s="1444"/>
    </row>
    <row r="29" spans="2:10" s="1402" customFormat="1" ht="90" customHeight="1">
      <c r="B29" s="1407" t="s">
        <v>828</v>
      </c>
      <c r="C29" s="1417"/>
      <c r="D29" s="1423"/>
      <c r="E29" s="1423"/>
      <c r="F29" s="1423"/>
      <c r="G29" s="1423"/>
      <c r="H29" s="1423"/>
      <c r="I29" s="1423"/>
      <c r="J29" s="1445"/>
    </row>
    <row r="30" spans="2:10" s="1230" customFormat="1" ht="30" customHeight="1">
      <c r="B30" s="1408" t="s">
        <v>829</v>
      </c>
      <c r="C30" s="1408" t="s">
        <v>417</v>
      </c>
      <c r="D30" s="1424"/>
      <c r="E30" s="293"/>
      <c r="F30" s="293"/>
      <c r="G30" s="293"/>
      <c r="H30" s="293"/>
      <c r="I30" s="293"/>
      <c r="J30" s="293"/>
    </row>
    <row r="31" spans="2:10" s="1230" customFormat="1" ht="30" customHeight="1">
      <c r="B31" s="1409"/>
      <c r="C31" s="1409" t="s">
        <v>692</v>
      </c>
      <c r="D31" s="1409"/>
      <c r="E31" s="1402"/>
      <c r="F31" s="1402"/>
      <c r="G31" s="1402"/>
      <c r="H31" s="1402"/>
      <c r="I31" s="1402"/>
      <c r="J31" s="1402"/>
    </row>
    <row r="32" spans="2:10" s="1230" customFormat="1" ht="30" customHeight="1">
      <c r="B32" s="1402"/>
      <c r="C32" s="1402"/>
      <c r="D32" s="1402"/>
      <c r="E32" s="1402"/>
      <c r="F32" s="1402"/>
      <c r="G32" s="1402"/>
      <c r="H32" s="1402"/>
      <c r="I32" s="1402"/>
      <c r="J32" s="1402"/>
    </row>
    <row r="33" spans="5:11" s="1230" customFormat="1" ht="30" customHeight="1"/>
    <row r="34" spans="5:11" s="1230" customFormat="1" ht="27" customHeight="1"/>
    <row r="35" spans="5:11" s="1230" customFormat="1" ht="27" customHeight="1">
      <c r="E35" s="413"/>
      <c r="F35" s="413"/>
      <c r="G35" s="413"/>
      <c r="H35" s="413"/>
      <c r="I35" s="413"/>
      <c r="J35" s="413"/>
      <c r="K35" s="413"/>
    </row>
  </sheetData>
  <mergeCells count="13">
    <mergeCell ref="C14:D14"/>
    <mergeCell ref="E14:J14"/>
    <mergeCell ref="E15:J15"/>
    <mergeCell ref="E16:I16"/>
    <mergeCell ref="C25:J25"/>
    <mergeCell ref="C26:G26"/>
    <mergeCell ref="C27:D27"/>
    <mergeCell ref="F27:I27"/>
    <mergeCell ref="D28:F28"/>
    <mergeCell ref="C29:J29"/>
    <mergeCell ref="E35:K35"/>
    <mergeCell ref="B5:J6"/>
    <mergeCell ref="B24:B25"/>
  </mergeCells>
  <phoneticPr fontId="3"/>
  <pageMargins left="0.98425196850393704" right="0.39370078740157483" top="1.1811023622047245" bottom="0.98425196850393704" header="0.51181102362204722" footer="0.51181102362204722"/>
  <pageSetup paperSize="9" scale="96" fitToWidth="1" fitToHeight="1" orientation="portrait" usePrinterDefaults="1" blackAndWhite="1"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codeName="Sheet24">
    <tabColor rgb="FFFF99CC"/>
  </sheetPr>
  <dimension ref="A2:L39"/>
  <sheetViews>
    <sheetView view="pageBreakPreview" zoomScaleSheetLayoutView="100" workbookViewId="0">
      <pane ySplit="1" topLeftCell="A2" activePane="bottomLeft" state="frozen"/>
      <selection pane="bottomLeft" activeCell="C20" sqref="C20"/>
    </sheetView>
  </sheetViews>
  <sheetFormatPr defaultRowHeight="13.2"/>
  <cols>
    <col min="1" max="1" width="3.625" style="763" customWidth="1"/>
    <col min="2" max="2" width="20" style="763" customWidth="1"/>
    <col min="3" max="3" width="13.625" style="763" customWidth="1"/>
    <col min="4" max="4" width="6.25" style="763" customWidth="1"/>
    <col min="5" max="5" width="6.375" style="763" customWidth="1"/>
    <col min="6" max="6" width="6" style="763" customWidth="1"/>
    <col min="7" max="7" width="7.625" style="763" customWidth="1"/>
    <col min="8" max="8" width="4.625" style="763" customWidth="1"/>
    <col min="9" max="9" width="7.625" style="763" customWidth="1"/>
    <col min="10" max="10" width="4.375" style="763" customWidth="1"/>
    <col min="11" max="11" width="8.625" style="763" customWidth="1"/>
    <col min="12" max="12" width="1.25" style="763" customWidth="1"/>
    <col min="13" max="16384" width="9" style="763" customWidth="1"/>
  </cols>
  <sheetData>
    <row r="1" spans="1:11" ht="27.75" customHeight="1"/>
    <row r="2" spans="1:11">
      <c r="A2" s="413" t="s">
        <v>743</v>
      </c>
      <c r="B2" s="288"/>
    </row>
    <row r="3" spans="1:11">
      <c r="A3" s="288"/>
    </row>
    <row r="4" spans="1:11">
      <c r="A4" s="288"/>
    </row>
    <row r="5" spans="1:11">
      <c r="A5" s="288"/>
    </row>
    <row r="6" spans="1:11" ht="13.5" customHeight="1">
      <c r="B6" s="1446" t="s">
        <v>812</v>
      </c>
      <c r="C6" s="1446"/>
      <c r="D6" s="1446"/>
      <c r="E6" s="1446"/>
      <c r="F6" s="1446"/>
      <c r="G6" s="1446"/>
      <c r="H6" s="1446"/>
      <c r="I6" s="1446"/>
      <c r="J6" s="1446"/>
      <c r="K6" s="1446"/>
    </row>
    <row r="7" spans="1:11" ht="13.5" customHeight="1">
      <c r="B7" s="1446"/>
      <c r="C7" s="1446"/>
      <c r="D7" s="1446"/>
      <c r="E7" s="1446"/>
      <c r="F7" s="1446"/>
      <c r="G7" s="1446"/>
      <c r="H7" s="1446"/>
      <c r="I7" s="1446"/>
      <c r="J7" s="1446"/>
      <c r="K7" s="1446"/>
    </row>
    <row r="8" spans="1:11">
      <c r="A8" s="288"/>
    </row>
    <row r="9" spans="1:11" ht="13.5" customHeight="1">
      <c r="I9" s="1470" t="s">
        <v>933</v>
      </c>
      <c r="J9" s="1470"/>
      <c r="K9" s="1470"/>
    </row>
    <row r="11" spans="1:11" s="1402" customFormat="1" ht="21" customHeight="1">
      <c r="A11" s="293"/>
      <c r="B11" s="1403" t="str">
        <f>"射水市長　　"&amp;'【■■　データ入力　■■】'!D7&amp;"　　様"</f>
        <v>射水市長　　夏野　元志　　様</v>
      </c>
      <c r="C11" s="293"/>
      <c r="D11" s="293"/>
      <c r="E11" s="293"/>
    </row>
    <row r="12" spans="1:11" s="1402" customFormat="1" ht="11.25" customHeight="1"/>
    <row r="13" spans="1:11" s="1402" customFormat="1" ht="16.2"/>
    <row r="14" spans="1:11" s="1402" customFormat="1" ht="16.2">
      <c r="C14" s="1395" t="s">
        <v>77</v>
      </c>
      <c r="D14" s="1395"/>
      <c r="E14" s="1395"/>
      <c r="F14" s="1290" t="str">
        <f>'【■■　データ入力　■■】'!D20</f>
        <v>射水市□□□□□□□□□番地</v>
      </c>
      <c r="G14" s="1290"/>
      <c r="H14" s="1290"/>
      <c r="I14" s="1290"/>
      <c r="J14" s="1290"/>
      <c r="K14" s="1290"/>
    </row>
    <row r="15" spans="1:11" s="1402" customFormat="1" ht="16.2">
      <c r="E15" s="1410" t="s">
        <v>249</v>
      </c>
      <c r="F15" s="1290" t="str">
        <f>'【■■　データ入力　■■】'!D21</f>
        <v>○○建設・△△興業富山2号線道路改良工事共同企業体</v>
      </c>
      <c r="G15" s="1290"/>
      <c r="H15" s="1290"/>
      <c r="I15" s="1290"/>
      <c r="J15" s="1290"/>
      <c r="K15" s="1290"/>
    </row>
    <row r="16" spans="1:11" s="1402" customFormat="1" ht="28.2" customHeight="1">
      <c r="C16" s="765"/>
      <c r="D16" s="765"/>
      <c r="E16" s="766"/>
      <c r="F16" s="1467" t="str">
        <f>'【■■　データ入力　■■】'!D22</f>
        <v>代表者　○○建設株式会社
代表取締役　大山　銀次</v>
      </c>
      <c r="G16" s="1467"/>
      <c r="H16" s="1467"/>
      <c r="I16" s="1467"/>
      <c r="J16" s="1467"/>
      <c r="K16" s="793"/>
    </row>
    <row r="17" spans="2:11" s="1402" customFormat="1" ht="9" customHeight="1">
      <c r="C17" s="765"/>
      <c r="D17" s="765"/>
      <c r="E17" s="766"/>
      <c r="F17" s="792"/>
      <c r="G17" s="792"/>
      <c r="H17" s="792"/>
      <c r="I17" s="792"/>
      <c r="J17" s="792"/>
      <c r="K17" s="793"/>
    </row>
    <row r="18" spans="2:11">
      <c r="F18" s="1427"/>
    </row>
    <row r="19" spans="2:11">
      <c r="F19" s="1427"/>
    </row>
    <row r="21" spans="2:11" s="1402" customFormat="1" ht="21.95" customHeight="1">
      <c r="B21" s="1404" t="s">
        <v>816</v>
      </c>
      <c r="C21" s="1411"/>
      <c r="D21" s="1411"/>
      <c r="E21" s="293"/>
      <c r="F21" s="293"/>
      <c r="G21" s="293"/>
      <c r="H21" s="293"/>
      <c r="I21" s="293"/>
      <c r="J21" s="293"/>
    </row>
    <row r="22" spans="2:11" s="1402" customFormat="1" ht="21.95" customHeight="1">
      <c r="B22" s="641" t="s">
        <v>105</v>
      </c>
      <c r="C22" s="293"/>
      <c r="D22" s="293"/>
      <c r="E22" s="293"/>
      <c r="F22" s="293"/>
      <c r="G22" s="293"/>
      <c r="H22" s="293"/>
      <c r="I22" s="293"/>
      <c r="J22" s="293"/>
    </row>
    <row r="23" spans="2:11" ht="21.95" customHeight="1"/>
    <row r="24" spans="2:11" ht="45" customHeight="1">
      <c r="B24" s="1447" t="s">
        <v>152</v>
      </c>
      <c r="C24" s="1452"/>
      <c r="D24" s="1457">
        <v>123456789</v>
      </c>
      <c r="E24" s="1457"/>
      <c r="F24" s="1457"/>
      <c r="G24" s="1457"/>
      <c r="H24" s="1457"/>
      <c r="I24" s="1452"/>
      <c r="J24" s="1452"/>
      <c r="K24" s="1471"/>
    </row>
    <row r="25" spans="2:11" ht="22.5" customHeight="1">
      <c r="B25" s="1448" t="s">
        <v>22</v>
      </c>
      <c r="C25" s="1453" t="s">
        <v>169</v>
      </c>
      <c r="D25" s="1458">
        <f>'【■■　データ入力　■■】'!D9</f>
        <v>1234</v>
      </c>
      <c r="E25" s="1428" t="s">
        <v>121</v>
      </c>
      <c r="G25" s="1430"/>
      <c r="H25" s="1432"/>
      <c r="I25" s="1435"/>
      <c r="J25" s="1435"/>
      <c r="K25" s="1440"/>
    </row>
    <row r="26" spans="2:11" s="1402" customFormat="1" ht="45" customHeight="1">
      <c r="B26" s="1449"/>
      <c r="C26" s="1413" t="str">
        <f>'【■■　データ入力　■■】'!D10</f>
        <v>市道〇○○○線○○○〇工事</v>
      </c>
      <c r="D26" s="1419"/>
      <c r="E26" s="1419"/>
      <c r="F26" s="1419"/>
      <c r="G26" s="1419"/>
      <c r="H26" s="1419"/>
      <c r="I26" s="1419"/>
      <c r="J26" s="1419"/>
      <c r="K26" s="1441"/>
    </row>
    <row r="27" spans="2:11" s="1402" customFormat="1" ht="45" customHeight="1">
      <c r="B27" s="1450" t="s">
        <v>29</v>
      </c>
      <c r="C27" s="1414" t="str">
        <f>"射水市　　"&amp;'【■■　データ入力　■■】'!D11</f>
        <v>射水市　　○○○</v>
      </c>
      <c r="D27" s="1420"/>
      <c r="E27" s="1420"/>
      <c r="F27" s="1420"/>
      <c r="G27" s="1420"/>
      <c r="H27" s="1433"/>
      <c r="I27" s="1416" t="s">
        <v>91</v>
      </c>
      <c r="J27" s="1416"/>
      <c r="K27" s="1444"/>
    </row>
    <row r="28" spans="2:11" s="1402" customFormat="1" ht="45" customHeight="1">
      <c r="B28" s="1450" t="s">
        <v>15</v>
      </c>
      <c r="C28" s="1415">
        <f>'【■■　データ入力　■■】'!D16</f>
        <v>45778</v>
      </c>
      <c r="D28" s="1459"/>
      <c r="E28" s="1421"/>
      <c r="F28" s="1468" t="s">
        <v>178</v>
      </c>
      <c r="G28" s="1469">
        <f>IF('【■■　データ入力　■■】'!D27="",'【■■　データ入力　■■】'!D17,'【■■　データ入力　■■】'!D27)</f>
        <v>46112</v>
      </c>
      <c r="H28" s="1469"/>
      <c r="I28" s="1469"/>
      <c r="J28" s="1469"/>
      <c r="K28" s="1472" t="s">
        <v>193</v>
      </c>
    </row>
    <row r="29" spans="2:11" s="1402" customFormat="1" ht="45" customHeight="1">
      <c r="B29" s="1450" t="s">
        <v>329</v>
      </c>
      <c r="C29" s="1416"/>
      <c r="D29" s="1416"/>
      <c r="E29" s="1422">
        <f>IF('【■■　データ入力　■■】'!D30="",'【■■　データ入力　■■】'!D14,'【■■　データ入力　■■】'!D30)</f>
        <v>44000000</v>
      </c>
      <c r="F29" s="1422"/>
      <c r="G29" s="1422"/>
      <c r="H29" s="1434" t="s">
        <v>125</v>
      </c>
      <c r="I29" s="1437"/>
      <c r="J29" s="1437"/>
      <c r="K29" s="1444"/>
    </row>
    <row r="30" spans="2:11" s="1402" customFormat="1" ht="45" customHeight="1">
      <c r="B30" s="1448" t="s">
        <v>207</v>
      </c>
      <c r="C30" s="1454" t="s">
        <v>504</v>
      </c>
      <c r="D30" s="1460"/>
      <c r="E30" s="1463" t="s">
        <v>813</v>
      </c>
      <c r="F30" s="1463"/>
      <c r="G30" s="1463"/>
      <c r="H30" s="1463"/>
      <c r="I30" s="1463"/>
      <c r="J30" s="1463"/>
      <c r="K30" s="1473"/>
    </row>
    <row r="31" spans="2:11" s="1402" customFormat="1" ht="22.5" customHeight="1">
      <c r="B31" s="1451"/>
      <c r="C31" s="1455" t="s">
        <v>645</v>
      </c>
      <c r="D31" s="1461"/>
      <c r="E31" s="1464" t="s">
        <v>758</v>
      </c>
      <c r="F31" s="1464"/>
      <c r="G31" s="1464"/>
      <c r="H31" s="1464"/>
      <c r="I31" s="1464"/>
      <c r="J31" s="1464"/>
      <c r="K31" s="1474"/>
    </row>
    <row r="32" spans="2:11" s="1402" customFormat="1" ht="45" customHeight="1">
      <c r="B32" s="1451"/>
      <c r="C32" s="1456" t="s">
        <v>330</v>
      </c>
      <c r="D32" s="1462"/>
      <c r="E32" s="1465" t="s">
        <v>376</v>
      </c>
      <c r="F32" s="1465"/>
      <c r="G32" s="1465"/>
      <c r="H32" s="1465"/>
      <c r="I32" s="1465"/>
      <c r="J32" s="1465"/>
      <c r="K32" s="1475"/>
    </row>
    <row r="33" spans="2:12" s="1402" customFormat="1" ht="45" customHeight="1">
      <c r="B33" s="1449"/>
      <c r="C33" s="1456" t="s">
        <v>814</v>
      </c>
      <c r="D33" s="1462"/>
      <c r="E33" s="1466">
        <v>1234567</v>
      </c>
      <c r="F33" s="1466"/>
      <c r="G33" s="1466"/>
      <c r="H33" s="1466"/>
      <c r="I33" s="1466"/>
      <c r="J33" s="1466"/>
      <c r="K33" s="1476"/>
    </row>
    <row r="34" spans="2:12" s="1230" customFormat="1" ht="27" customHeight="1">
      <c r="B34" s="293"/>
      <c r="C34" s="293"/>
      <c r="D34" s="293"/>
      <c r="E34" s="293"/>
      <c r="F34" s="293"/>
      <c r="G34" s="293"/>
      <c r="H34" s="293"/>
      <c r="I34" s="293"/>
      <c r="J34" s="293"/>
      <c r="K34" s="293"/>
    </row>
    <row r="35" spans="2:12" s="1230" customFormat="1" ht="27" customHeight="1">
      <c r="B35" s="1402"/>
      <c r="C35" s="1402"/>
      <c r="D35" s="1402"/>
      <c r="E35" s="1402"/>
      <c r="F35" s="1402"/>
      <c r="G35" s="1402"/>
      <c r="H35" s="1402"/>
      <c r="I35" s="1402"/>
      <c r="J35" s="1402"/>
      <c r="K35" s="1402"/>
    </row>
    <row r="36" spans="2:12" s="1230" customFormat="1" ht="27" customHeight="1">
      <c r="B36" s="1402"/>
      <c r="C36" s="1402"/>
      <c r="D36" s="1402"/>
      <c r="E36" s="1402"/>
      <c r="F36" s="1402"/>
      <c r="G36" s="1402"/>
      <c r="H36" s="1402"/>
      <c r="I36" s="1402"/>
      <c r="J36" s="1402"/>
      <c r="K36" s="1402"/>
    </row>
    <row r="37" spans="2:12" s="1230" customFormat="1" ht="27" customHeight="1"/>
    <row r="38" spans="2:12" s="1230" customFormat="1" ht="27" customHeight="1"/>
    <row r="39" spans="2:12" s="1230" customFormat="1" ht="27" customHeight="1">
      <c r="F39" s="413"/>
      <c r="G39" s="413"/>
      <c r="H39" s="413"/>
      <c r="I39" s="413"/>
      <c r="J39" s="413"/>
      <c r="K39" s="413"/>
      <c r="L39" s="413"/>
    </row>
  </sheetData>
  <mergeCells count="23">
    <mergeCell ref="I9:K9"/>
    <mergeCell ref="C14:E14"/>
    <mergeCell ref="F14:K14"/>
    <mergeCell ref="F15:K15"/>
    <mergeCell ref="F16:J16"/>
    <mergeCell ref="D24:H24"/>
    <mergeCell ref="C26:K26"/>
    <mergeCell ref="C27:H27"/>
    <mergeCell ref="C28:E28"/>
    <mergeCell ref="G28:J28"/>
    <mergeCell ref="E29:G29"/>
    <mergeCell ref="C30:D30"/>
    <mergeCell ref="E30:K30"/>
    <mergeCell ref="C31:D31"/>
    <mergeCell ref="E31:K31"/>
    <mergeCell ref="C32:D32"/>
    <mergeCell ref="E32:K32"/>
    <mergeCell ref="C33:D33"/>
    <mergeCell ref="E33:K33"/>
    <mergeCell ref="F39:L39"/>
    <mergeCell ref="B6:K7"/>
    <mergeCell ref="B25:B26"/>
    <mergeCell ref="B30:B33"/>
  </mergeCells>
  <phoneticPr fontId="3"/>
  <pageMargins left="0.74803149606299213" right="0.59055118110236227" top="0.78740157480314965" bottom="0.78740157480314965" header="0.74803149606299213" footer="0.51181102362204722"/>
  <pageSetup paperSize="9" scale="98" fitToWidth="1" fitToHeight="1" orientation="portrait" usePrinterDefaults="1" blackAndWhite="1"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sheetPr codeName="Sheet25">
    <tabColor rgb="FFFF99CC"/>
  </sheetPr>
  <dimension ref="A2:H23"/>
  <sheetViews>
    <sheetView view="pageBreakPreview" zoomScaleSheetLayoutView="100" workbookViewId="0">
      <pane ySplit="1" topLeftCell="A14" activePane="bottomLeft" state="frozen"/>
      <selection pane="bottomLeft" activeCell="C20" sqref="C20"/>
    </sheetView>
  </sheetViews>
  <sheetFormatPr defaultRowHeight="30" customHeight="1"/>
  <cols>
    <col min="1" max="1" width="2.75" style="412" customWidth="1"/>
    <col min="2" max="2" width="15.875" style="412" customWidth="1"/>
    <col min="3" max="3" width="21.875" style="412" customWidth="1"/>
    <col min="4" max="4" width="11" style="412" bestFit="1" customWidth="1"/>
    <col min="5" max="5" width="21.875" style="413" customWidth="1"/>
    <col min="6" max="6" width="4.875" style="412" bestFit="1" customWidth="1"/>
    <col min="7" max="7" width="3" style="412" customWidth="1"/>
    <col min="8" max="8" width="14.75" style="412" bestFit="1" customWidth="1"/>
    <col min="9" max="16384" width="9" style="412" customWidth="1"/>
  </cols>
  <sheetData>
    <row r="2" spans="1:8" ht="30" customHeight="1">
      <c r="A2" s="413" t="s">
        <v>375</v>
      </c>
    </row>
    <row r="3" spans="1:8" ht="30" customHeight="1">
      <c r="E3" s="1365" t="s">
        <v>1019</v>
      </c>
      <c r="F3" s="1365"/>
    </row>
    <row r="4" spans="1:8" ht="30" customHeight="1">
      <c r="B4" s="297" t="str">
        <f>"射水市長　　"&amp;'【■■　データ入力　■■】'!D7&amp;"　　様"</f>
        <v>射水市長　　夏野　元志　　様</v>
      </c>
    </row>
    <row r="5" spans="1:8" ht="30" customHeight="1">
      <c r="C5" s="431" t="s">
        <v>77</v>
      </c>
      <c r="D5" s="456" t="str">
        <f>'【■■　データ入力　■■】'!D20</f>
        <v>射水市□□□□□□□□□番地</v>
      </c>
    </row>
    <row r="6" spans="1:8" ht="30" customHeight="1">
      <c r="C6" s="431" t="s">
        <v>200</v>
      </c>
      <c r="D6" s="458" t="str">
        <f>'【■■　データ入力　■■】'!D21</f>
        <v>○○建設・△△興業富山2号線道路改良工事共同企業体</v>
      </c>
      <c r="E6" s="408"/>
      <c r="F6" s="413"/>
    </row>
    <row r="7" spans="1:8" ht="30" customHeight="1">
      <c r="C7" s="431"/>
      <c r="D7" s="458" t="str">
        <f>'【■■　データ入力　■■】'!D22</f>
        <v>代表者　○○建設株式会社
代表取締役　大山　銀次</v>
      </c>
      <c r="E7" s="408"/>
    </row>
    <row r="8" spans="1:8" ht="30" customHeight="1">
      <c r="C8" s="431"/>
    </row>
    <row r="9" spans="1:8" ht="30" customHeight="1">
      <c r="B9" s="1477" t="s">
        <v>548</v>
      </c>
      <c r="C9" s="1477"/>
      <c r="D9" s="1477"/>
      <c r="E9" s="1477"/>
      <c r="F9" s="1477"/>
    </row>
    <row r="11" spans="1:8" ht="30" customHeight="1">
      <c r="B11" s="413" t="s">
        <v>540</v>
      </c>
    </row>
    <row r="12" spans="1:8" ht="30" customHeight="1">
      <c r="B12" s="413" t="s">
        <v>543</v>
      </c>
    </row>
    <row r="13" spans="1:8" ht="30" customHeight="1">
      <c r="B13" s="414" t="s">
        <v>88</v>
      </c>
      <c r="C13" s="414"/>
      <c r="D13" s="414"/>
      <c r="E13" s="414"/>
      <c r="F13" s="414"/>
    </row>
    <row r="14" spans="1:8" s="414" customFormat="1" ht="30" customHeight="1">
      <c r="A14" s="414"/>
      <c r="B14" s="460" t="s">
        <v>252</v>
      </c>
      <c r="C14" s="1480" t="str">
        <f>'【■■　データ入力　■■】'!D10</f>
        <v>市道〇○○○線○○○〇工事</v>
      </c>
      <c r="D14" s="414"/>
      <c r="E14" s="460"/>
      <c r="F14" s="414"/>
      <c r="H14" s="414"/>
    </row>
    <row r="15" spans="1:8" s="414" customFormat="1" ht="30" customHeight="1">
      <c r="A15" s="414"/>
      <c r="B15" s="460" t="s">
        <v>167</v>
      </c>
      <c r="C15" s="1481" t="str">
        <f>"射水市    "&amp;'【■■　データ入力　■■】'!D11</f>
        <v>射水市    ○○○</v>
      </c>
      <c r="D15" s="1481"/>
      <c r="E15" s="460" t="s">
        <v>91</v>
      </c>
      <c r="F15" s="414"/>
      <c r="H15" s="414"/>
    </row>
    <row r="16" spans="1:8" s="414" customFormat="1" ht="30" customHeight="1">
      <c r="A16" s="414"/>
      <c r="B16" s="460" t="s">
        <v>345</v>
      </c>
      <c r="C16" s="1482">
        <f>IF('【■■　データ入力　■■】'!D30="",'【■■　データ入力　■■】'!D14,'【■■　データ入力　■■】'!D30)</f>
        <v>44000000</v>
      </c>
      <c r="D16" s="414"/>
      <c r="E16" s="414"/>
      <c r="F16" s="414"/>
      <c r="H16" s="1486" t="e">
        <f>C16-C20-C21-C22-C23</f>
        <v>#VALUE!</v>
      </c>
    </row>
    <row r="17" spans="2:6" s="414" customFormat="1" ht="30" customHeight="1">
      <c r="B17" s="460" t="s">
        <v>115</v>
      </c>
      <c r="C17" s="1483">
        <f>'【■■　データ入力　■■】'!D15</f>
        <v>45778</v>
      </c>
      <c r="D17" s="414"/>
      <c r="E17" s="414"/>
      <c r="F17" s="414"/>
    </row>
    <row r="18" spans="2:6" s="414" customFormat="1" ht="30" customHeight="1">
      <c r="B18" s="460" t="s">
        <v>312</v>
      </c>
      <c r="C18" s="1483">
        <f>'【■■　データ入力　■■】'!D16</f>
        <v>45778</v>
      </c>
      <c r="D18" s="414" t="s">
        <v>178</v>
      </c>
      <c r="E18" s="1485">
        <f>IF('【■■　データ入力　■■】'!D27="",'【■■　データ入力　■■】'!D17,'【■■　データ入力　■■】'!D27)</f>
        <v>46112</v>
      </c>
      <c r="F18" s="414" t="s">
        <v>193</v>
      </c>
    </row>
    <row r="19" spans="2:6" s="414" customFormat="1" ht="30" customHeight="1">
      <c r="B19" s="460" t="s">
        <v>95</v>
      </c>
      <c r="C19" s="414"/>
      <c r="D19" s="414"/>
      <c r="E19" s="460"/>
      <c r="F19" s="414"/>
    </row>
    <row r="20" spans="2:6" s="414" customFormat="1" ht="30" customHeight="1">
      <c r="B20" s="1478" t="s">
        <v>483</v>
      </c>
      <c r="C20" s="1484" t="s">
        <v>636</v>
      </c>
      <c r="D20" s="460" t="s">
        <v>125</v>
      </c>
      <c r="E20" s="460"/>
      <c r="F20" s="414"/>
    </row>
    <row r="21" spans="2:6" s="414" customFormat="1" ht="30" customHeight="1">
      <c r="B21" s="1478" t="s">
        <v>544</v>
      </c>
      <c r="C21" s="1484" t="s">
        <v>636</v>
      </c>
      <c r="D21" s="460" t="s">
        <v>125</v>
      </c>
      <c r="E21" s="460"/>
      <c r="F21" s="414"/>
    </row>
    <row r="22" spans="2:6" ht="30" customHeight="1">
      <c r="B22" s="1479" t="s">
        <v>137</v>
      </c>
      <c r="C22" s="1484" t="s">
        <v>636</v>
      </c>
      <c r="D22" s="460" t="s">
        <v>125</v>
      </c>
    </row>
    <row r="23" spans="2:6" ht="30" customHeight="1">
      <c r="B23" s="1479" t="s">
        <v>545</v>
      </c>
      <c r="C23" s="1484" t="s">
        <v>636</v>
      </c>
      <c r="D23" s="460" t="s">
        <v>125</v>
      </c>
    </row>
  </sheetData>
  <mergeCells count="6">
    <mergeCell ref="E3:F3"/>
    <mergeCell ref="D6:E6"/>
    <mergeCell ref="D7:E7"/>
    <mergeCell ref="B9:F9"/>
    <mergeCell ref="B13:F13"/>
    <mergeCell ref="C15:D15"/>
  </mergeCells>
  <phoneticPr fontId="3"/>
  <printOptions horizontalCentered="1"/>
  <pageMargins left="1.1811023622047245" right="0.98425196850393704" top="0.98425196850393704" bottom="0.59055118110236227" header="0.31496062992125984" footer="0.31496062992125984"/>
  <pageSetup paperSize="9" fitToWidth="1" fitToHeight="1" orientation="portrait" usePrinterDefaults="1" blackAndWhite="1"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Sheet26">
    <tabColor rgb="FFFF99CC"/>
  </sheetPr>
  <dimension ref="A2:M23"/>
  <sheetViews>
    <sheetView view="pageBreakPreview" zoomScaleSheetLayoutView="100" workbookViewId="0">
      <pane ySplit="1" topLeftCell="A2" activePane="bottomLeft" state="frozen"/>
      <selection pane="bottomLeft" activeCell="E10" sqref="E10"/>
    </sheetView>
  </sheetViews>
  <sheetFormatPr defaultRowHeight="30" customHeight="1"/>
  <cols>
    <col min="1" max="1" width="2.75" style="412" customWidth="1"/>
    <col min="2" max="2" width="17.25" style="412" customWidth="1"/>
    <col min="3" max="3" width="21.625" style="412" customWidth="1"/>
    <col min="4" max="4" width="11" style="412" bestFit="1" customWidth="1"/>
    <col min="5" max="5" width="21.625" style="413" customWidth="1"/>
    <col min="6" max="6" width="4.875" style="412" bestFit="1" customWidth="1"/>
    <col min="7" max="7" width="3" style="412" customWidth="1"/>
    <col min="8" max="8" width="14.75" style="412" bestFit="1" customWidth="1"/>
    <col min="9" max="16384" width="9" style="412" customWidth="1"/>
  </cols>
  <sheetData>
    <row r="2" spans="1:9" ht="30" customHeight="1">
      <c r="A2" s="413" t="s">
        <v>797</v>
      </c>
    </row>
    <row r="3" spans="1:9" ht="30" customHeight="1">
      <c r="E3" s="1489" t="s">
        <v>933</v>
      </c>
      <c r="F3" s="1489"/>
    </row>
    <row r="4" spans="1:9" ht="30" customHeight="1">
      <c r="B4" s="297" t="str">
        <f>"射水市長　　"&amp;'【■■　データ入力　■■】'!D7&amp;"　　様"</f>
        <v>射水市長　　夏野　元志　　様</v>
      </c>
    </row>
    <row r="5" spans="1:9" ht="30" customHeight="1">
      <c r="C5" s="431" t="s">
        <v>77</v>
      </c>
      <c r="D5" s="456" t="str">
        <f>'【■■　データ入力　■■】'!D20</f>
        <v>射水市□□□□□□□□□番地</v>
      </c>
    </row>
    <row r="6" spans="1:9" ht="30" customHeight="1">
      <c r="C6" s="431" t="s">
        <v>200</v>
      </c>
      <c r="D6" s="458" t="str">
        <f>'【■■　データ入力　■■】'!D21</f>
        <v>○○建設・△△興業富山2号線道路改良工事共同企業体</v>
      </c>
      <c r="E6" s="408"/>
      <c r="F6" s="413"/>
    </row>
    <row r="7" spans="1:9" ht="30" customHeight="1">
      <c r="C7" s="431"/>
      <c r="D7" s="458" t="str">
        <f>'【■■　データ入力　■■】'!D22</f>
        <v>代表者　○○建設株式会社
代表取締役　大山　銀次</v>
      </c>
      <c r="E7" s="408"/>
    </row>
    <row r="8" spans="1:9" ht="30" customHeight="1">
      <c r="C8" s="431"/>
    </row>
    <row r="9" spans="1:9" ht="39.75" customHeight="1">
      <c r="B9" s="1487" t="s">
        <v>820</v>
      </c>
      <c r="C9" s="1487"/>
      <c r="D9" s="1487"/>
      <c r="E9" s="1487"/>
      <c r="F9" s="1487"/>
    </row>
    <row r="10" spans="1:9" s="643" customFormat="1" ht="39.950000000000003" customHeight="1">
      <c r="A10" s="643"/>
      <c r="B10" s="643"/>
      <c r="C10" s="1488">
        <v>123456789</v>
      </c>
      <c r="D10" s="1488"/>
      <c r="E10" s="650"/>
      <c r="F10" s="1490"/>
      <c r="G10" s="1491"/>
      <c r="H10" s="1492" t="e">
        <f>C16-C20-C21-C22-C23</f>
        <v>#VALUE!</v>
      </c>
      <c r="I10" s="1491"/>
    </row>
    <row r="12" spans="1:9" ht="30" customHeight="1">
      <c r="B12" s="413" t="s">
        <v>177</v>
      </c>
    </row>
    <row r="13" spans="1:9" ht="30" customHeight="1">
      <c r="B13" s="414" t="s">
        <v>88</v>
      </c>
      <c r="C13" s="414"/>
      <c r="D13" s="414"/>
      <c r="E13" s="414"/>
      <c r="F13" s="414"/>
    </row>
    <row r="14" spans="1:9" s="414" customFormat="1" ht="30" customHeight="1">
      <c r="A14" s="414"/>
      <c r="B14" s="460" t="s">
        <v>252</v>
      </c>
      <c r="C14" s="1480" t="str">
        <f>'【■■　データ入力　■■】'!D10</f>
        <v>市道〇○○○線○○○〇工事</v>
      </c>
      <c r="D14" s="414"/>
      <c r="E14" s="460"/>
      <c r="F14" s="414"/>
      <c r="G14" s="414"/>
      <c r="H14" s="414"/>
      <c r="I14" s="414"/>
    </row>
    <row r="15" spans="1:9" s="414" customFormat="1" ht="30" customHeight="1">
      <c r="A15" s="414"/>
      <c r="B15" s="460" t="s">
        <v>167</v>
      </c>
      <c r="C15" s="1481" t="str">
        <f>"射水市    "&amp;'【■■　データ入力　■■】'!D11</f>
        <v>射水市    ○○○</v>
      </c>
      <c r="D15" s="1481"/>
      <c r="E15" s="460" t="s">
        <v>91</v>
      </c>
      <c r="F15" s="414"/>
      <c r="G15" s="414"/>
      <c r="H15" s="414"/>
      <c r="I15" s="414"/>
    </row>
    <row r="16" spans="1:9" s="414" customFormat="1" ht="30" customHeight="1">
      <c r="A16" s="414"/>
      <c r="B16" s="460" t="s">
        <v>345</v>
      </c>
      <c r="C16" s="1482">
        <f>IF('【■■　データ入力　■■】'!D30="",'【■■　データ入力　■■】'!D14,'【■■　データ入力　■■】'!D30)</f>
        <v>44000000</v>
      </c>
      <c r="D16" s="414"/>
      <c r="E16" s="414"/>
      <c r="F16" s="414"/>
      <c r="G16" s="414"/>
      <c r="H16" s="414"/>
      <c r="I16" s="414"/>
    </row>
    <row r="17" spans="2:13" s="414" customFormat="1" ht="30" customHeight="1">
      <c r="B17" s="460" t="s">
        <v>115</v>
      </c>
      <c r="C17" s="1483">
        <f>'【■■　データ入力　■■】'!D15</f>
        <v>45778</v>
      </c>
      <c r="D17" s="414"/>
      <c r="E17" s="414"/>
      <c r="F17" s="414"/>
      <c r="G17" s="414"/>
      <c r="H17" s="414"/>
      <c r="I17" s="414"/>
      <c r="J17" s="414"/>
      <c r="K17" s="414"/>
      <c r="L17" s="414"/>
      <c r="M17" s="414"/>
    </row>
    <row r="18" spans="2:13" s="414" customFormat="1" ht="30" customHeight="1">
      <c r="B18" s="460" t="s">
        <v>312</v>
      </c>
      <c r="C18" s="1483">
        <f>'【■■　データ入力　■■】'!D16</f>
        <v>45778</v>
      </c>
      <c r="D18" s="414" t="s">
        <v>178</v>
      </c>
      <c r="E18" s="1485">
        <f>IF('【■■　データ入力　■■】'!D27="",'【■■　データ入力　■■】'!D15,'【■■　データ入力　■■】'!D27)</f>
        <v>46112</v>
      </c>
      <c r="F18" s="414" t="s">
        <v>193</v>
      </c>
      <c r="G18" s="414"/>
      <c r="H18" s="414"/>
      <c r="I18" s="414"/>
      <c r="J18" s="414"/>
      <c r="K18" s="414"/>
      <c r="L18" s="414"/>
      <c r="M18" s="414"/>
    </row>
    <row r="19" spans="2:13" s="414" customFormat="1" ht="30" customHeight="1">
      <c r="B19" s="460" t="s">
        <v>95</v>
      </c>
      <c r="C19" s="414"/>
      <c r="D19" s="414"/>
      <c r="E19" s="460"/>
      <c r="F19" s="414"/>
      <c r="G19" s="414"/>
      <c r="H19" s="414"/>
      <c r="I19" s="414"/>
      <c r="J19" s="414"/>
      <c r="K19" s="414"/>
      <c r="L19" s="414"/>
      <c r="M19" s="414"/>
    </row>
    <row r="20" spans="2:13" s="414" customFormat="1" ht="30" customHeight="1">
      <c r="B20" s="1478" t="s">
        <v>483</v>
      </c>
      <c r="C20" s="1484" t="s">
        <v>636</v>
      </c>
      <c r="D20" s="460" t="s">
        <v>125</v>
      </c>
      <c r="E20" s="460"/>
      <c r="F20" s="414"/>
      <c r="G20" s="414"/>
      <c r="H20" s="414"/>
      <c r="I20" s="414"/>
      <c r="J20" s="414"/>
      <c r="K20" s="414"/>
      <c r="L20" s="414"/>
      <c r="M20" s="414"/>
    </row>
    <row r="21" spans="2:13" s="414" customFormat="1" ht="30" customHeight="1">
      <c r="B21" s="1478" t="s">
        <v>544</v>
      </c>
      <c r="C21" s="1484" t="s">
        <v>636</v>
      </c>
      <c r="D21" s="460" t="s">
        <v>125</v>
      </c>
      <c r="E21" s="460"/>
      <c r="F21" s="414"/>
      <c r="G21" s="414"/>
      <c r="H21" s="414"/>
      <c r="I21" s="414"/>
      <c r="J21" s="414"/>
      <c r="K21" s="414"/>
      <c r="L21" s="414"/>
      <c r="M21" s="414"/>
    </row>
    <row r="22" spans="2:13" ht="30" customHeight="1">
      <c r="B22" s="1479" t="s">
        <v>137</v>
      </c>
      <c r="C22" s="1484" t="s">
        <v>636</v>
      </c>
      <c r="D22" s="460" t="s">
        <v>125</v>
      </c>
    </row>
    <row r="23" spans="2:13" ht="34.5" customHeight="1">
      <c r="B23" s="1479" t="s">
        <v>545</v>
      </c>
      <c r="C23" s="1484" t="s">
        <v>636</v>
      </c>
      <c r="D23" s="460" t="s">
        <v>125</v>
      </c>
    </row>
  </sheetData>
  <mergeCells count="7">
    <mergeCell ref="E3:F3"/>
    <mergeCell ref="D6:E6"/>
    <mergeCell ref="D7:E7"/>
    <mergeCell ref="B9:F9"/>
    <mergeCell ref="C10:D10"/>
    <mergeCell ref="B13:F13"/>
    <mergeCell ref="C15:D15"/>
  </mergeCells>
  <phoneticPr fontId="3"/>
  <printOptions horizontalCentered="1"/>
  <pageMargins left="1.1811023622047245" right="0.98425196850393704" top="0.98425196850393704" bottom="0.59055118110236227" header="0.31496062992125984" footer="0.31496062992125984"/>
  <pageSetup paperSize="9" fitToWidth="1" fitToHeight="1" orientation="portrait" usePrinterDefaults="1" blackAndWhite="1"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sheetPr codeName="Sheet27">
    <tabColor rgb="FFFF99CC"/>
  </sheetPr>
  <dimension ref="A2:J40"/>
  <sheetViews>
    <sheetView view="pageBreakPreview" zoomScaleSheetLayoutView="100" workbookViewId="0">
      <pane ySplit="1" topLeftCell="A2" activePane="bottomLeft" state="frozen"/>
      <selection pane="bottomLeft" activeCell="C9" sqref="C9"/>
    </sheetView>
  </sheetViews>
  <sheetFormatPr defaultRowHeight="21" customHeight="1"/>
  <cols>
    <col min="1" max="1" width="14.625" style="289" customWidth="1"/>
    <col min="2" max="8" width="9" style="289" customWidth="1"/>
    <col min="9" max="9" width="4.25" style="289" customWidth="1"/>
    <col min="10" max="10" width="3.5" style="289" bestFit="1" customWidth="1"/>
    <col min="11" max="16384" width="9" style="289" customWidth="1"/>
  </cols>
  <sheetData>
    <row r="1" spans="1:10" ht="27" customHeight="1"/>
    <row r="2" spans="1:10" ht="21" customHeight="1">
      <c r="A2" s="413" t="s">
        <v>547</v>
      </c>
      <c r="B2" s="414"/>
      <c r="C2" s="414"/>
      <c r="D2" s="414"/>
      <c r="E2" s="414"/>
      <c r="F2" s="414"/>
      <c r="G2" s="414"/>
      <c r="H2" s="414"/>
      <c r="I2" s="412"/>
      <c r="J2" s="412"/>
    </row>
    <row r="3" spans="1:10" ht="21" customHeight="1"/>
    <row r="4" spans="1:10" ht="21" customHeight="1">
      <c r="G4" s="1502" t="s">
        <v>1019</v>
      </c>
      <c r="H4" s="1502"/>
      <c r="I4" s="1502"/>
    </row>
    <row r="5" spans="1:10" ht="21" customHeight="1"/>
    <row r="6" spans="1:10" ht="21" customHeight="1">
      <c r="A6" s="1388" t="str">
        <f>"射水市長　　"&amp;'【■■　データ入力　■■】'!D7&amp;"　　様"</f>
        <v>射水市長　　夏野　元志　　様</v>
      </c>
    </row>
    <row r="7" spans="1:10" ht="21" customHeight="1">
      <c r="C7" s="412"/>
      <c r="D7" s="431"/>
      <c r="E7" s="413"/>
      <c r="F7" s="413"/>
      <c r="G7" s="413"/>
      <c r="H7" s="413"/>
      <c r="I7" s="413"/>
    </row>
    <row r="8" spans="1:10" ht="21" customHeight="1">
      <c r="C8" s="412"/>
      <c r="D8" s="431"/>
      <c r="E8" s="1500" t="s">
        <v>550</v>
      </c>
      <c r="F8" s="1366" t="str">
        <f>'【■■　データ入力　■■】'!D20</f>
        <v>射水市□□□□□□□□□番地</v>
      </c>
      <c r="G8" s="413"/>
      <c r="H8" s="413"/>
      <c r="I8" s="413"/>
    </row>
    <row r="9" spans="1:10" ht="25.8" customHeight="1">
      <c r="C9" s="412"/>
      <c r="D9" s="431"/>
      <c r="E9" s="1500" t="s">
        <v>132</v>
      </c>
      <c r="F9" s="479" t="str">
        <f>'【■■　データ入力　■■】'!D21</f>
        <v>○○建設・△△興業富山2号線道路改良工事共同企業体</v>
      </c>
      <c r="G9" s="408"/>
      <c r="H9" s="408"/>
      <c r="I9" s="414"/>
    </row>
    <row r="10" spans="1:10" ht="25.8" customHeight="1">
      <c r="E10" s="413"/>
      <c r="F10" s="1305" t="str">
        <f>'【■■　データ入力　■■】'!D22</f>
        <v>代表者　○○建設株式会社
代表取締役　大山　銀次</v>
      </c>
      <c r="G10" s="1307"/>
      <c r="H10" s="1307"/>
      <c r="I10" s="413"/>
    </row>
    <row r="11" spans="1:10" ht="21" customHeight="1">
      <c r="E11" s="413"/>
      <c r="F11" s="413"/>
      <c r="G11" s="413"/>
      <c r="H11" s="413"/>
      <c r="I11" s="413"/>
    </row>
    <row r="12" spans="1:10" ht="21" customHeight="1">
      <c r="E12" s="413"/>
      <c r="F12" s="413"/>
      <c r="G12" s="413"/>
      <c r="H12" s="413"/>
      <c r="I12" s="413"/>
    </row>
    <row r="13" spans="1:10" ht="21" customHeight="1">
      <c r="E13" s="413"/>
      <c r="F13" s="413"/>
      <c r="G13" s="413"/>
      <c r="H13" s="413"/>
    </row>
    <row r="14" spans="1:10" ht="21" customHeight="1">
      <c r="A14" s="1273" t="s">
        <v>551</v>
      </c>
      <c r="B14" s="1273"/>
      <c r="C14" s="1273"/>
      <c r="D14" s="1273"/>
      <c r="E14" s="1273"/>
      <c r="F14" s="1273"/>
      <c r="G14" s="1273"/>
      <c r="H14" s="1273"/>
      <c r="I14" s="1273"/>
      <c r="J14" s="412"/>
    </row>
    <row r="17" spans="1:10" ht="21" customHeight="1">
      <c r="A17" s="1493" t="s">
        <v>1011</v>
      </c>
      <c r="B17" s="1493"/>
      <c r="C17" s="1496" t="s">
        <v>552</v>
      </c>
      <c r="D17" s="1498"/>
      <c r="E17" s="1501"/>
      <c r="F17" s="1501"/>
      <c r="G17" s="1501"/>
      <c r="H17" s="1501"/>
      <c r="I17" s="1501"/>
    </row>
    <row r="18" spans="1:10" ht="21" customHeight="1">
      <c r="A18" s="1494" t="s">
        <v>555</v>
      </c>
    </row>
    <row r="19" spans="1:10" ht="21" customHeight="1">
      <c r="B19" s="1495"/>
      <c r="J19" s="769"/>
    </row>
    <row r="20" spans="1:10" ht="21" customHeight="1">
      <c r="B20" s="1495"/>
      <c r="J20" s="769"/>
    </row>
    <row r="21" spans="1:10" ht="21" customHeight="1">
      <c r="A21" s="412" t="s">
        <v>88</v>
      </c>
      <c r="B21" s="412"/>
      <c r="C21" s="412"/>
      <c r="D21" s="412"/>
      <c r="E21" s="412"/>
      <c r="F21" s="412"/>
      <c r="G21" s="412"/>
      <c r="H21" s="412"/>
      <c r="I21" s="412"/>
    </row>
    <row r="22" spans="1:10" ht="21" customHeight="1">
      <c r="A22" s="412"/>
      <c r="B22" s="412"/>
      <c r="C22" s="412"/>
      <c r="D22" s="412"/>
      <c r="E22" s="412"/>
      <c r="F22" s="412"/>
      <c r="G22" s="412"/>
      <c r="H22" s="412"/>
      <c r="I22" s="412"/>
    </row>
    <row r="23" spans="1:10" ht="21" customHeight="1">
      <c r="A23" s="412"/>
      <c r="B23" s="412"/>
      <c r="E23" s="412"/>
      <c r="F23" s="412"/>
      <c r="G23" s="412"/>
      <c r="H23" s="412"/>
      <c r="I23" s="412"/>
    </row>
    <row r="24" spans="1:10" ht="21" customHeight="1">
      <c r="A24" s="1494" t="s">
        <v>498</v>
      </c>
      <c r="B24" s="456" t="str">
        <f>'【■■　データ入力　■■】'!D10</f>
        <v>市道〇○○○線○○○〇工事</v>
      </c>
      <c r="C24" s="1497"/>
      <c r="D24" s="1497"/>
      <c r="F24" s="1495"/>
      <c r="G24" s="413"/>
      <c r="H24" s="431"/>
    </row>
    <row r="25" spans="1:10" ht="21" customHeight="1">
      <c r="A25" s="1494"/>
      <c r="B25" s="1494"/>
      <c r="E25" s="413"/>
      <c r="F25" s="413"/>
      <c r="G25" s="413"/>
      <c r="H25" s="413"/>
    </row>
    <row r="26" spans="1:10" ht="21" customHeight="1">
      <c r="A26" s="1494" t="s">
        <v>167</v>
      </c>
      <c r="B26" s="1494" t="s">
        <v>116</v>
      </c>
      <c r="C26" s="456" t="str">
        <f>'【■■　データ入力　■■】'!D11</f>
        <v>○○○</v>
      </c>
      <c r="D26" s="1497"/>
      <c r="F26" s="1497" t="s">
        <v>91</v>
      </c>
      <c r="G26" s="460"/>
      <c r="H26" s="431"/>
    </row>
    <row r="27" spans="1:10" ht="21" customHeight="1">
      <c r="A27" s="1494"/>
      <c r="B27" s="1494"/>
      <c r="E27" s="460"/>
      <c r="F27" s="460"/>
      <c r="G27" s="460"/>
      <c r="H27" s="413"/>
      <c r="I27" s="413"/>
    </row>
    <row r="28" spans="1:10" ht="21" customHeight="1">
      <c r="A28" s="1494"/>
      <c r="B28" s="1494"/>
      <c r="C28" s="431"/>
      <c r="D28" s="1499"/>
    </row>
    <row r="29" spans="1:10" ht="21" customHeight="1">
      <c r="A29" s="1494"/>
      <c r="B29" s="1494"/>
      <c r="C29" s="413"/>
      <c r="D29" s="413"/>
      <c r="E29" s="413"/>
    </row>
    <row r="30" spans="1:10" ht="21" customHeight="1">
      <c r="A30" s="1494"/>
      <c r="B30" s="1494"/>
      <c r="C30" s="1495"/>
      <c r="D30" s="1495"/>
      <c r="E30" s="1495"/>
      <c r="F30" s="1495"/>
    </row>
    <row r="31" spans="1:10" ht="21" customHeight="1">
      <c r="A31" s="1494"/>
      <c r="B31" s="1494"/>
      <c r="C31" s="1494"/>
      <c r="D31" s="1494"/>
      <c r="E31" s="1494"/>
      <c r="F31" s="1494"/>
      <c r="G31" s="1494"/>
      <c r="H31" s="1494"/>
    </row>
    <row r="32" spans="1:10" ht="21" customHeight="1">
      <c r="A32" s="1494"/>
      <c r="B32" s="1494"/>
      <c r="C32" s="1494"/>
      <c r="D32" s="1494"/>
      <c r="E32" s="1494"/>
      <c r="F32" s="1494"/>
      <c r="G32" s="1494"/>
      <c r="H32" s="1494"/>
    </row>
    <row r="33" spans="1:10" ht="21" customHeight="1">
      <c r="A33" s="1494"/>
      <c r="B33" s="1494"/>
      <c r="C33" s="1494"/>
      <c r="D33" s="1494"/>
      <c r="E33" s="1494"/>
      <c r="F33" s="1494"/>
      <c r="G33" s="1494"/>
      <c r="H33" s="1494"/>
    </row>
    <row r="34" spans="1:10" ht="21" customHeight="1">
      <c r="A34" s="1494"/>
      <c r="B34" s="1494"/>
      <c r="C34" s="1494"/>
      <c r="D34" s="1494"/>
      <c r="E34" s="1494"/>
      <c r="F34" s="1494"/>
      <c r="G34" s="1494"/>
      <c r="H34" s="1494"/>
    </row>
    <row r="35" spans="1:10" ht="21" customHeight="1">
      <c r="A35" s="1494"/>
      <c r="B35" s="1494"/>
      <c r="C35" s="1494"/>
      <c r="D35" s="1494"/>
      <c r="E35" s="1494"/>
      <c r="F35" s="1494"/>
      <c r="G35" s="1494"/>
      <c r="H35" s="1494"/>
    </row>
    <row r="36" spans="1:10" ht="21" customHeight="1">
      <c r="A36" s="1494"/>
      <c r="B36" s="1494"/>
      <c r="C36" s="1494"/>
      <c r="D36" s="1494"/>
      <c r="E36" s="1494"/>
      <c r="F36" s="1494"/>
      <c r="G36" s="1494"/>
      <c r="H36" s="1494"/>
    </row>
    <row r="37" spans="1:10" ht="21" customHeight="1">
      <c r="A37" s="1494"/>
      <c r="B37" s="1494"/>
      <c r="C37" s="1494"/>
      <c r="D37" s="1494"/>
      <c r="E37" s="1494"/>
      <c r="F37" s="1494"/>
      <c r="G37" s="1494"/>
      <c r="H37" s="1494"/>
    </row>
    <row r="38" spans="1:10" ht="21" customHeight="1">
      <c r="A38" s="1494"/>
      <c r="B38" s="1494"/>
      <c r="C38" s="1494"/>
      <c r="D38" s="1494"/>
      <c r="E38" s="1494"/>
      <c r="F38" s="1494"/>
      <c r="G38" s="1494"/>
      <c r="H38" s="1494"/>
    </row>
    <row r="39" spans="1:10" ht="21" customHeight="1">
      <c r="A39" s="1494"/>
      <c r="B39" s="1494"/>
      <c r="C39" s="1494"/>
      <c r="D39" s="1494"/>
      <c r="E39" s="1494"/>
      <c r="F39" s="1494"/>
      <c r="G39" s="1494"/>
      <c r="H39" s="1494"/>
      <c r="J39" s="361"/>
    </row>
    <row r="40" spans="1:10" ht="21" customHeight="1">
      <c r="A40" s="1494"/>
      <c r="B40" s="1494"/>
      <c r="C40" s="1494"/>
      <c r="D40" s="1494"/>
      <c r="E40" s="1494"/>
      <c r="F40" s="1494"/>
      <c r="G40" s="1494"/>
      <c r="H40" s="1494"/>
    </row>
  </sheetData>
  <mergeCells count="6">
    <mergeCell ref="G4:I4"/>
    <mergeCell ref="F9:H9"/>
    <mergeCell ref="F10:H10"/>
    <mergeCell ref="A14:I14"/>
    <mergeCell ref="A17:B17"/>
    <mergeCell ref="A21:I21"/>
  </mergeCells>
  <phoneticPr fontId="3"/>
  <pageMargins left="0.98425196850393704" right="0.59055118110236227" top="0.98425196850393704" bottom="0.78740157480314965" header="0.31496062992125984" footer="0.31496062992125984"/>
  <pageSetup paperSize="9" fitToWidth="1" fitToHeight="1" orientation="portrait" usePrinterDefaults="1"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B2:G42"/>
  <sheetViews>
    <sheetView view="pageBreakPreview" zoomScale="75" zoomScaleSheetLayoutView="75" workbookViewId="0">
      <selection activeCell="E5" sqref="E5:F5"/>
    </sheetView>
  </sheetViews>
  <sheetFormatPr defaultRowHeight="13.2"/>
  <cols>
    <col min="1" max="1" width="3.875" style="234" customWidth="1"/>
    <col min="2" max="2" width="37.625" style="235" customWidth="1"/>
    <col min="3" max="3" width="13.125" style="234" customWidth="1"/>
    <col min="4" max="4" width="23" style="234" customWidth="1"/>
    <col min="5" max="5" width="14.75" style="234" customWidth="1"/>
    <col min="6" max="6" width="18.375" style="234" customWidth="1"/>
    <col min="7" max="7" width="2" style="234" customWidth="1"/>
    <col min="8" max="8" width="9.625" style="234" customWidth="1"/>
    <col min="9" max="16384" width="9" style="234" customWidth="1"/>
  </cols>
  <sheetData>
    <row r="1" spans="2:6" ht="15" customHeight="1"/>
    <row r="2" spans="2:6" ht="15" customHeight="1">
      <c r="B2" s="238"/>
      <c r="C2" s="256"/>
      <c r="D2" s="256"/>
      <c r="E2" s="256"/>
    </row>
    <row r="3" spans="2:6" ht="24" customHeight="1">
      <c r="B3" s="239" t="str">
        <f>"工事番号　"&amp;'【■■　データ入力　■■】'!D9</f>
        <v>工事番号　1234</v>
      </c>
      <c r="C3" s="256"/>
      <c r="D3" s="256"/>
      <c r="E3" s="256"/>
      <c r="F3" s="256"/>
    </row>
    <row r="4" spans="2:6" ht="24" customHeight="1">
      <c r="B4" s="240"/>
      <c r="C4" s="256"/>
      <c r="D4" s="256"/>
      <c r="E4" s="256"/>
      <c r="F4" s="256"/>
    </row>
    <row r="5" spans="2:6" ht="24" customHeight="1">
      <c r="B5" s="241" t="s">
        <v>445</v>
      </c>
      <c r="C5" s="256"/>
      <c r="D5" s="256"/>
      <c r="E5" s="273" t="str">
        <f>"受注者　"&amp;'【■■　データ入力　■■】'!D21</f>
        <v>受注者　○○建設・△△興業富山2号線道路改良工事共同企業体</v>
      </c>
      <c r="F5" s="273"/>
    </row>
    <row r="6" spans="2:6" ht="24" customHeight="1">
      <c r="B6" s="242" t="str">
        <f>'【■■　データ入力　■■】'!D10</f>
        <v>市道〇○○○線○○○〇工事</v>
      </c>
      <c r="C6" s="242"/>
      <c r="D6" s="242"/>
      <c r="E6" s="274"/>
      <c r="F6" s="274"/>
    </row>
    <row r="7" spans="2:6" ht="20.100000000000001" customHeight="1"/>
    <row r="8" spans="2:6" ht="21" customHeight="1">
      <c r="B8" s="243" t="s">
        <v>523</v>
      </c>
      <c r="C8" s="243"/>
      <c r="D8" s="243"/>
      <c r="E8" s="243"/>
      <c r="F8" s="243"/>
    </row>
    <row r="9" spans="2:6" ht="11.1" customHeight="1"/>
    <row r="10" spans="2:6" ht="33.75" customHeight="1">
      <c r="B10" s="244" t="s">
        <v>1033</v>
      </c>
      <c r="C10" s="257"/>
      <c r="D10" s="266"/>
      <c r="E10" s="257"/>
      <c r="F10" s="280"/>
    </row>
    <row r="11" spans="2:6" ht="33.75" customHeight="1">
      <c r="B11" s="245" t="s">
        <v>1034</v>
      </c>
      <c r="C11" s="258" t="s">
        <v>1035</v>
      </c>
      <c r="D11" s="267"/>
      <c r="E11" s="258" t="s">
        <v>1037</v>
      </c>
      <c r="F11" s="281"/>
    </row>
    <row r="12" spans="2:6" ht="33.75" customHeight="1">
      <c r="B12" s="246"/>
      <c r="C12" s="259"/>
      <c r="D12" s="268"/>
      <c r="E12" s="275"/>
      <c r="F12" s="282"/>
    </row>
    <row r="13" spans="2:6" ht="33.75" customHeight="1">
      <c r="B13" s="247"/>
      <c r="C13" s="260"/>
      <c r="D13" s="269"/>
      <c r="E13" s="276"/>
      <c r="F13" s="283"/>
    </row>
    <row r="14" spans="2:6" ht="33.75" customHeight="1">
      <c r="B14" s="247"/>
      <c r="C14" s="260"/>
      <c r="D14" s="269"/>
      <c r="E14" s="276"/>
      <c r="F14" s="283"/>
    </row>
    <row r="15" spans="2:6" ht="33.75" customHeight="1">
      <c r="B15" s="247"/>
      <c r="C15" s="260"/>
      <c r="D15" s="269"/>
      <c r="E15" s="276"/>
      <c r="F15" s="283"/>
    </row>
    <row r="16" spans="2:6" ht="33.75" customHeight="1">
      <c r="B16" s="247"/>
      <c r="C16" s="260"/>
      <c r="D16" s="269"/>
      <c r="E16" s="276"/>
      <c r="F16" s="283"/>
    </row>
    <row r="17" spans="2:7" ht="33.75" customHeight="1">
      <c r="B17" s="247"/>
      <c r="C17" s="260"/>
      <c r="D17" s="269"/>
      <c r="E17" s="276"/>
      <c r="F17" s="283"/>
    </row>
    <row r="18" spans="2:7" ht="33.75" customHeight="1">
      <c r="B18" s="247"/>
      <c r="C18" s="260"/>
      <c r="D18" s="269"/>
      <c r="E18" s="276"/>
      <c r="F18" s="283"/>
    </row>
    <row r="19" spans="2:7" ht="33.75" customHeight="1">
      <c r="B19" s="247"/>
      <c r="C19" s="260"/>
      <c r="D19" s="269"/>
      <c r="E19" s="276"/>
      <c r="F19" s="283"/>
    </row>
    <row r="20" spans="2:7" ht="33.75" customHeight="1">
      <c r="B20" s="247"/>
      <c r="C20" s="260"/>
      <c r="D20" s="269"/>
      <c r="E20" s="276"/>
      <c r="F20" s="283"/>
    </row>
    <row r="21" spans="2:7" ht="33.75" customHeight="1">
      <c r="B21" s="247"/>
      <c r="C21" s="260"/>
      <c r="D21" s="269"/>
      <c r="E21" s="276"/>
      <c r="F21" s="283"/>
    </row>
    <row r="22" spans="2:7" ht="33.75" customHeight="1">
      <c r="B22" s="247"/>
      <c r="C22" s="260"/>
      <c r="D22" s="269"/>
      <c r="E22" s="276"/>
      <c r="F22" s="283"/>
    </row>
    <row r="23" spans="2:7" ht="33.75" customHeight="1">
      <c r="B23" s="247"/>
      <c r="C23" s="260"/>
      <c r="D23" s="269"/>
      <c r="E23" s="276"/>
      <c r="F23" s="283"/>
    </row>
    <row r="24" spans="2:7" ht="33.75" customHeight="1">
      <c r="B24" s="247"/>
      <c r="C24" s="260"/>
      <c r="D24" s="269"/>
      <c r="E24" s="276"/>
      <c r="F24" s="283"/>
    </row>
    <row r="25" spans="2:7" ht="33.75" customHeight="1">
      <c r="B25" s="247"/>
      <c r="C25" s="260"/>
      <c r="D25" s="269"/>
      <c r="E25" s="276"/>
      <c r="F25" s="283"/>
    </row>
    <row r="26" spans="2:7" ht="33.75" customHeight="1">
      <c r="B26" s="247"/>
      <c r="C26" s="260"/>
      <c r="D26" s="269"/>
      <c r="E26" s="276"/>
      <c r="F26" s="283"/>
    </row>
    <row r="27" spans="2:7" ht="33.75" customHeight="1">
      <c r="B27" s="247"/>
      <c r="C27" s="260"/>
      <c r="D27" s="269"/>
      <c r="E27" s="276"/>
      <c r="F27" s="283"/>
    </row>
    <row r="28" spans="2:7" ht="33.75" customHeight="1">
      <c r="B28" s="247"/>
      <c r="C28" s="260"/>
      <c r="D28" s="269"/>
      <c r="E28" s="277"/>
      <c r="F28" s="284"/>
    </row>
    <row r="29" spans="2:7" ht="33.75" customHeight="1">
      <c r="B29" s="248"/>
      <c r="C29" s="261"/>
      <c r="D29" s="270"/>
      <c r="E29" s="278"/>
      <c r="F29" s="285"/>
    </row>
    <row r="30" spans="2:7" s="236" customFormat="1" ht="43.5" customHeight="1">
      <c r="B30" s="249" t="s">
        <v>1038</v>
      </c>
      <c r="C30" s="249"/>
      <c r="D30" s="249"/>
      <c r="E30" s="249"/>
      <c r="F30" s="249"/>
      <c r="G30" s="265"/>
    </row>
    <row r="31" spans="2:7" ht="30" customHeight="1">
      <c r="B31" s="250"/>
      <c r="C31" s="262" t="s">
        <v>125</v>
      </c>
      <c r="D31" s="271"/>
      <c r="E31" s="271"/>
      <c r="F31" s="254"/>
      <c r="G31" s="254"/>
    </row>
    <row r="32" spans="2:7" ht="30" customHeight="1">
      <c r="B32" s="251"/>
      <c r="C32" s="263"/>
      <c r="D32" s="263"/>
      <c r="E32" s="263"/>
      <c r="F32" s="263"/>
      <c r="G32" s="254"/>
    </row>
    <row r="33" spans="2:7" ht="30" customHeight="1">
      <c r="B33" s="252"/>
      <c r="C33" s="263"/>
      <c r="D33" s="263"/>
      <c r="E33" s="263"/>
      <c r="F33" s="263"/>
      <c r="G33" s="254"/>
    </row>
    <row r="34" spans="2:7" s="237" customFormat="1" ht="30" customHeight="1">
      <c r="B34" s="253"/>
      <c r="C34" s="264"/>
      <c r="D34" s="272"/>
      <c r="E34" s="264"/>
      <c r="F34" s="253"/>
    </row>
    <row r="35" spans="2:7" ht="30" customHeight="1">
      <c r="B35" s="254"/>
      <c r="C35" s="254"/>
      <c r="D35" s="254"/>
      <c r="E35" s="254"/>
      <c r="F35" s="286"/>
      <c r="G35" s="254"/>
    </row>
    <row r="36" spans="2:7" ht="30" customHeight="1">
      <c r="B36" s="254"/>
      <c r="C36" s="254"/>
      <c r="D36" s="254"/>
      <c r="E36" s="279"/>
      <c r="F36" s="253"/>
      <c r="G36" s="265"/>
    </row>
    <row r="37" spans="2:7" ht="30" customHeight="1">
      <c r="B37" s="254"/>
      <c r="C37" s="254"/>
      <c r="D37" s="254"/>
      <c r="E37" s="279"/>
      <c r="F37" s="254"/>
      <c r="G37" s="265"/>
    </row>
    <row r="38" spans="2:7" ht="30" customHeight="1">
      <c r="B38" s="254"/>
      <c r="C38" s="254"/>
      <c r="D38" s="254"/>
      <c r="E38" s="279"/>
      <c r="F38" s="253"/>
      <c r="G38" s="265"/>
    </row>
    <row r="39" spans="2:7" ht="21" customHeight="1">
      <c r="B39" s="254"/>
      <c r="C39" s="254"/>
      <c r="D39" s="254"/>
      <c r="E39" s="254"/>
      <c r="F39" s="254"/>
      <c r="G39" s="254"/>
    </row>
    <row r="40" spans="2:7" ht="31.5" customHeight="1">
      <c r="B40" s="254"/>
      <c r="C40" s="254"/>
      <c r="D40" s="254"/>
      <c r="E40" s="279"/>
      <c r="F40" s="287"/>
      <c r="G40" s="254"/>
    </row>
    <row r="41" spans="2:7" s="236" customFormat="1" ht="18" customHeight="1">
      <c r="B41" s="255"/>
      <c r="C41" s="265"/>
      <c r="D41" s="265"/>
      <c r="E41" s="265"/>
      <c r="F41" s="265"/>
      <c r="G41" s="265"/>
    </row>
    <row r="42" spans="2:7" s="236" customFormat="1" ht="18" customHeight="1">
      <c r="B42" s="255"/>
      <c r="C42" s="265"/>
      <c r="D42" s="265"/>
      <c r="E42" s="265"/>
      <c r="F42" s="265"/>
      <c r="G42" s="265"/>
    </row>
  </sheetData>
  <mergeCells count="44">
    <mergeCell ref="E5:F5"/>
    <mergeCell ref="B6:D6"/>
    <mergeCell ref="B8:F8"/>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B30:F30"/>
  </mergeCells>
  <phoneticPr fontId="3"/>
  <dataValidations count="1">
    <dataValidation type="list" allowBlank="1" showDropDown="0" showInputMessage="1" showErrorMessage="1" sqref="B32">
      <formula1>#REF!</formula1>
    </dataValidation>
  </dataValidations>
  <pageMargins left="0.7" right="0.7" top="0.75" bottom="0.75" header="0.3" footer="0.3"/>
  <pageSetup paperSize="9" scale="81" fitToWidth="1" fitToHeight="1" orientation="portrait" usePrinterDefaults="1"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sheetPr codeName="Sheet28">
    <tabColor rgb="FF00FF00"/>
  </sheetPr>
  <dimension ref="A2:J43"/>
  <sheetViews>
    <sheetView view="pageBreakPreview" zoomScaleSheetLayoutView="100" workbookViewId="0">
      <pane ySplit="1" topLeftCell="A2" activePane="bottomLeft" state="frozen"/>
      <selection pane="bottomLeft" activeCell="C9" sqref="C9"/>
    </sheetView>
  </sheetViews>
  <sheetFormatPr defaultRowHeight="18" customHeight="1"/>
  <cols>
    <col min="1" max="1" width="5.25" style="641" customWidth="1"/>
    <col min="2" max="2" width="11.625" style="641" customWidth="1"/>
    <col min="3" max="8" width="10.125" style="641" customWidth="1"/>
    <col min="9" max="9" width="9.125" style="641" customWidth="1"/>
    <col min="10" max="10" width="3.5" style="641" bestFit="1" customWidth="1"/>
    <col min="11" max="16384" width="9" style="641" customWidth="1"/>
  </cols>
  <sheetData>
    <row r="1" spans="1:10" ht="28.5" customHeight="1"/>
    <row r="2" spans="1:10" ht="18" customHeight="1">
      <c r="A2" s="297" t="s">
        <v>759</v>
      </c>
      <c r="B2" s="665"/>
      <c r="C2" s="665"/>
      <c r="D2" s="665"/>
      <c r="E2" s="665"/>
      <c r="F2" s="665"/>
      <c r="G2" s="665"/>
      <c r="H2" s="665"/>
      <c r="I2" s="766"/>
      <c r="J2" s="766"/>
    </row>
    <row r="3" spans="1:10" ht="18" customHeight="1">
      <c r="H3" s="1365" t="s">
        <v>1019</v>
      </c>
      <c r="I3" s="1365"/>
    </row>
    <row r="4" spans="1:10" ht="18" customHeight="1"/>
    <row r="5" spans="1:10" ht="18" customHeight="1">
      <c r="A5" s="1388" t="str">
        <f>"射水市長　　"&amp;'【■■　データ入力　■■】'!D7&amp;"　　様"</f>
        <v>射水市長　　夏野　元志　　様</v>
      </c>
    </row>
    <row r="6" spans="1:10" ht="18" customHeight="1"/>
    <row r="7" spans="1:10" ht="18" customHeight="1">
      <c r="C7" s="766"/>
      <c r="D7" s="297"/>
      <c r="E7" s="1395" t="s">
        <v>550</v>
      </c>
      <c r="F7" s="1513" t="str">
        <f>'【■■　データ入力　■■】'!D20</f>
        <v>射水市□□□□□□□□□番地</v>
      </c>
      <c r="I7" s="297"/>
      <c r="J7" s="297"/>
    </row>
    <row r="8" spans="1:10" ht="28.8" customHeight="1">
      <c r="C8" s="766"/>
      <c r="E8" s="1395" t="s">
        <v>132</v>
      </c>
      <c r="F8" s="1514" t="str">
        <f>'【■■　データ入力　■■】'!D21</f>
        <v>○○建設・△△興業富山2号線道路改良工事共同企業体</v>
      </c>
      <c r="G8" s="408"/>
      <c r="H8" s="408"/>
      <c r="I8" s="408"/>
      <c r="J8" s="1523"/>
    </row>
    <row r="9" spans="1:10" ht="28.8" customHeight="1">
      <c r="E9" s="297"/>
      <c r="F9" s="1515" t="str">
        <f>'【■■　データ入力　■■】'!D22</f>
        <v>代表者　○○建設株式会社
代表取締役　大山　銀次</v>
      </c>
      <c r="G9" s="1307"/>
      <c r="H9" s="1307"/>
      <c r="I9" s="1307"/>
    </row>
    <row r="10" spans="1:10" ht="18" customHeight="1">
      <c r="E10" s="297"/>
      <c r="F10" s="297"/>
      <c r="G10" s="297"/>
      <c r="H10" s="297"/>
      <c r="I10" s="297"/>
    </row>
    <row r="11" spans="1:10" ht="18" customHeight="1">
      <c r="E11" s="297"/>
      <c r="F11" s="297"/>
      <c r="G11" s="297"/>
      <c r="H11" s="297"/>
    </row>
    <row r="12" spans="1:10" ht="18" customHeight="1">
      <c r="E12" s="297"/>
      <c r="F12" s="297"/>
      <c r="G12" s="297"/>
      <c r="H12" s="297"/>
    </row>
    <row r="13" spans="1:10" ht="18" customHeight="1">
      <c r="A13" s="796" t="s">
        <v>802</v>
      </c>
      <c r="B13" s="796"/>
      <c r="C13" s="796"/>
      <c r="D13" s="796"/>
      <c r="E13" s="796"/>
      <c r="F13" s="796"/>
      <c r="G13" s="796"/>
      <c r="H13" s="796"/>
      <c r="I13" s="796"/>
      <c r="J13" s="796"/>
    </row>
    <row r="16" spans="1:10" ht="18" customHeight="1">
      <c r="A16" s="1388" t="s">
        <v>252</v>
      </c>
      <c r="B16" s="1388"/>
      <c r="C16" s="1505" t="str">
        <f>'【■■　データ入力　■■】'!D10</f>
        <v>市道〇○○○線○○○〇工事</v>
      </c>
      <c r="D16" s="297"/>
      <c r="E16" s="297"/>
      <c r="F16" s="297"/>
      <c r="G16" s="297"/>
      <c r="H16" s="1395"/>
    </row>
    <row r="17" spans="1:10" ht="18" customHeight="1">
      <c r="A17" s="641"/>
      <c r="B17" s="641"/>
      <c r="C17" s="297"/>
      <c r="D17" s="297"/>
      <c r="E17" s="297"/>
      <c r="G17" s="297"/>
      <c r="H17" s="297"/>
    </row>
    <row r="18" spans="1:10" ht="18" customHeight="1">
      <c r="A18" s="1388" t="s">
        <v>167</v>
      </c>
      <c r="B18" s="1388"/>
      <c r="C18" s="653" t="s">
        <v>116</v>
      </c>
      <c r="D18" s="645"/>
      <c r="E18" s="1325" t="str">
        <f>'【■■　データ入力　■■】'!D11</f>
        <v>○○○</v>
      </c>
      <c r="F18" s="645"/>
      <c r="G18" s="297" t="s">
        <v>91</v>
      </c>
    </row>
    <row r="19" spans="1:10" ht="18" customHeight="1">
      <c r="C19" s="645"/>
      <c r="D19" s="645"/>
      <c r="E19" s="645"/>
      <c r="F19" s="645"/>
      <c r="H19" s="297"/>
      <c r="I19" s="297"/>
    </row>
    <row r="20" spans="1:10" ht="18" customHeight="1">
      <c r="A20" s="1388" t="s">
        <v>278</v>
      </c>
      <c r="B20" s="1388"/>
      <c r="C20" s="1506">
        <f>IF('【■■　データ入力　■■】'!D30="",'【■■　データ入力　■■】'!D14,'【■■　データ入力　■■】'!D30)</f>
        <v>44000000</v>
      </c>
      <c r="D20" s="1506"/>
      <c r="E20" s="297"/>
      <c r="F20" s="1516"/>
    </row>
    <row r="21" spans="1:10" ht="18" customHeight="1">
      <c r="C21" s="297"/>
      <c r="D21" s="297"/>
      <c r="E21" s="297"/>
    </row>
    <row r="22" spans="1:10" ht="18" customHeight="1">
      <c r="A22" s="1388" t="s">
        <v>779</v>
      </c>
      <c r="B22" s="1388"/>
      <c r="C22" s="1507">
        <f>'【■■　データ入力　■■】'!D15</f>
        <v>45778</v>
      </c>
      <c r="D22" s="1507"/>
      <c r="E22" s="1507"/>
      <c r="F22" s="1507"/>
    </row>
    <row r="23" spans="1:10" ht="18" customHeight="1">
      <c r="C23" s="297"/>
      <c r="D23" s="297"/>
      <c r="E23" s="297"/>
    </row>
    <row r="24" spans="1:10" ht="18" customHeight="1">
      <c r="A24" s="1388" t="s">
        <v>254</v>
      </c>
      <c r="B24" s="1388"/>
      <c r="C24" s="1507">
        <f>'【■■　データ入力　■■】'!D16</f>
        <v>45778</v>
      </c>
      <c r="D24" s="1507"/>
      <c r="E24" s="1507"/>
      <c r="F24" s="297" t="s">
        <v>178</v>
      </c>
    </row>
    <row r="25" spans="1:10" ht="18" customHeight="1">
      <c r="A25" s="1388"/>
      <c r="B25" s="1388"/>
      <c r="C25" s="1507">
        <f>IF('【■■　データ入力　■■】'!D27="",'【■■　データ入力　■■】'!D17,'【■■　データ入力　■■】'!D27)</f>
        <v>46112</v>
      </c>
      <c r="D25" s="1507"/>
      <c r="E25" s="1507"/>
      <c r="F25" s="297" t="s">
        <v>193</v>
      </c>
    </row>
    <row r="26" spans="1:10" ht="18" customHeight="1">
      <c r="C26" s="1508"/>
      <c r="D26" s="1508"/>
      <c r="E26" s="1508"/>
    </row>
    <row r="27" spans="1:10" ht="18" customHeight="1">
      <c r="A27" s="1388" t="s">
        <v>315</v>
      </c>
      <c r="B27" s="1388"/>
      <c r="C27" s="1388"/>
      <c r="D27" s="1512"/>
      <c r="E27" s="1512"/>
      <c r="F27" s="1394"/>
      <c r="G27" s="1394"/>
      <c r="H27" s="1395"/>
    </row>
    <row r="28" spans="1:10" ht="18" customHeight="1">
      <c r="B28" s="1503"/>
      <c r="C28" s="1509"/>
      <c r="D28" s="1511"/>
      <c r="E28" s="1511"/>
      <c r="F28" s="1517"/>
      <c r="G28" s="1518"/>
      <c r="H28" s="1519" t="s">
        <v>780</v>
      </c>
      <c r="I28" s="1521"/>
    </row>
    <row r="29" spans="1:10" ht="18" customHeight="1">
      <c r="B29" s="1504" t="s">
        <v>781</v>
      </c>
      <c r="C29" s="1510"/>
      <c r="D29" s="1504" t="s">
        <v>268</v>
      </c>
      <c r="E29" s="1510"/>
      <c r="F29" s="1504" t="s">
        <v>686</v>
      </c>
      <c r="G29" s="1510"/>
      <c r="H29" s="1504"/>
      <c r="I29" s="1510"/>
      <c r="J29" s="643"/>
    </row>
    <row r="30" spans="1:10" ht="18" customHeight="1">
      <c r="B30" s="1386"/>
      <c r="C30" s="1401"/>
      <c r="D30" s="684"/>
      <c r="E30" s="1187"/>
      <c r="F30" s="1386"/>
      <c r="G30" s="1401"/>
      <c r="H30" s="1520"/>
      <c r="I30" s="1522"/>
    </row>
    <row r="31" spans="1:10" ht="18" customHeight="1">
      <c r="B31" s="1385"/>
      <c r="C31" s="1400"/>
      <c r="D31" s="643"/>
      <c r="E31" s="643"/>
      <c r="F31" s="1385"/>
      <c r="G31" s="1400"/>
      <c r="H31" s="643"/>
      <c r="I31" s="1400"/>
    </row>
    <row r="32" spans="1:10" ht="18" customHeight="1">
      <c r="B32" s="1385"/>
      <c r="C32" s="1400"/>
      <c r="D32" s="643"/>
      <c r="E32" s="643"/>
      <c r="F32" s="1385"/>
      <c r="G32" s="1400"/>
      <c r="H32" s="643"/>
      <c r="I32" s="1400"/>
    </row>
    <row r="33" spans="1:9" ht="18" customHeight="1">
      <c r="B33" s="1385"/>
      <c r="C33" s="1400"/>
      <c r="D33" s="643"/>
      <c r="E33" s="643"/>
      <c r="F33" s="1385"/>
      <c r="G33" s="1400"/>
      <c r="H33" s="643"/>
      <c r="I33" s="1400"/>
    </row>
    <row r="34" spans="1:9" ht="18" customHeight="1">
      <c r="B34" s="1385"/>
      <c r="C34" s="1400"/>
      <c r="D34" s="643"/>
      <c r="E34" s="643"/>
      <c r="F34" s="1385"/>
      <c r="G34" s="1400"/>
      <c r="H34" s="643"/>
      <c r="I34" s="1400"/>
    </row>
    <row r="35" spans="1:9" ht="18" customHeight="1">
      <c r="B35" s="1385"/>
      <c r="C35" s="1400"/>
      <c r="D35" s="643"/>
      <c r="E35" s="643"/>
      <c r="F35" s="1385"/>
      <c r="G35" s="1400"/>
      <c r="H35" s="643"/>
      <c r="I35" s="1400"/>
    </row>
    <row r="36" spans="1:9" ht="18" customHeight="1">
      <c r="B36" s="1385"/>
      <c r="C36" s="1400"/>
      <c r="D36" s="643"/>
      <c r="E36" s="643"/>
      <c r="F36" s="1385"/>
      <c r="G36" s="1400"/>
      <c r="H36" s="643"/>
      <c r="I36" s="1400"/>
    </row>
    <row r="37" spans="1:9" ht="18" customHeight="1">
      <c r="B37" s="1385"/>
      <c r="C37" s="1400"/>
      <c r="D37" s="643"/>
      <c r="E37" s="643"/>
      <c r="F37" s="1385"/>
      <c r="G37" s="1400"/>
      <c r="H37" s="643"/>
      <c r="I37" s="1400"/>
    </row>
    <row r="38" spans="1:9" ht="18" customHeight="1">
      <c r="B38" s="1385"/>
      <c r="C38" s="1400"/>
      <c r="D38" s="643"/>
      <c r="E38" s="643"/>
      <c r="F38" s="1385"/>
      <c r="G38" s="1400"/>
      <c r="H38" s="643"/>
      <c r="I38" s="1400"/>
    </row>
    <row r="39" spans="1:9" ht="18" customHeight="1">
      <c r="B39" s="1385"/>
      <c r="C39" s="1400"/>
      <c r="D39" s="643"/>
      <c r="E39" s="643"/>
      <c r="F39" s="1385"/>
      <c r="G39" s="1400"/>
      <c r="H39" s="643"/>
      <c r="I39" s="1400"/>
    </row>
    <row r="40" spans="1:9" ht="18" customHeight="1">
      <c r="B40" s="1385"/>
      <c r="C40" s="1400"/>
      <c r="D40" s="643"/>
      <c r="E40" s="643"/>
      <c r="F40" s="1385"/>
      <c r="G40" s="1400"/>
      <c r="H40" s="643"/>
      <c r="I40" s="1400"/>
    </row>
    <row r="41" spans="1:9" ht="18" customHeight="1">
      <c r="B41" s="1386"/>
      <c r="C41" s="1401"/>
      <c r="D41" s="1187"/>
      <c r="E41" s="1187"/>
      <c r="F41" s="1386"/>
      <c r="G41" s="1401"/>
      <c r="H41" s="1187"/>
      <c r="I41" s="1401"/>
    </row>
    <row r="42" spans="1:9" ht="18" customHeight="1">
      <c r="B42" s="643"/>
      <c r="C42" s="643"/>
      <c r="D42" s="643"/>
      <c r="E42" s="643"/>
      <c r="F42" s="643"/>
      <c r="G42" s="643"/>
      <c r="H42" s="643"/>
      <c r="I42" s="643"/>
    </row>
    <row r="43" spans="1:9" ht="18" customHeight="1">
      <c r="A43" s="1388" t="s">
        <v>782</v>
      </c>
      <c r="B43" s="1388"/>
      <c r="C43" s="1388"/>
      <c r="E43" s="1392" t="s">
        <v>1019</v>
      </c>
      <c r="F43" s="1392"/>
    </row>
  </sheetData>
  <mergeCells count="22">
    <mergeCell ref="H3:I3"/>
    <mergeCell ref="F8:I8"/>
    <mergeCell ref="F9:I9"/>
    <mergeCell ref="A13:J13"/>
    <mergeCell ref="A16:B16"/>
    <mergeCell ref="A17:B17"/>
    <mergeCell ref="A18:B18"/>
    <mergeCell ref="A20:B20"/>
    <mergeCell ref="C20:D20"/>
    <mergeCell ref="A22:B22"/>
    <mergeCell ref="C22:E22"/>
    <mergeCell ref="A24:B24"/>
    <mergeCell ref="C24:E24"/>
    <mergeCell ref="A25:B25"/>
    <mergeCell ref="C25:E25"/>
    <mergeCell ref="A27:C27"/>
    <mergeCell ref="B29:C29"/>
    <mergeCell ref="D29:E29"/>
    <mergeCell ref="F29:G29"/>
    <mergeCell ref="A43:C43"/>
    <mergeCell ref="E43:F43"/>
    <mergeCell ref="H28:I30"/>
  </mergeCells>
  <phoneticPr fontId="3"/>
  <pageMargins left="0.98425196850393704" right="0.59055118110236227" top="0.98425196850393704" bottom="0.78740157480314965" header="0.31496062992125984" footer="0.31496062992125984"/>
  <pageSetup paperSize="9" scale="99" fitToWidth="1" fitToHeight="1" orientation="portrait" usePrinterDefaults="1" blackAndWhite="1" r:id="rId1"/>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sheetPr codeName="Sheet29">
    <tabColor rgb="FFFF99CC"/>
  </sheetPr>
  <dimension ref="A2:K51"/>
  <sheetViews>
    <sheetView view="pageBreakPreview" zoomScaleSheetLayoutView="100" workbookViewId="0">
      <pane ySplit="1" topLeftCell="A2" activePane="bottomLeft" state="frozen"/>
      <selection pane="bottomLeft" activeCell="C12" sqref="C12"/>
    </sheetView>
  </sheetViews>
  <sheetFormatPr defaultRowHeight="13.2"/>
  <cols>
    <col min="1" max="1" width="2.125" style="289" customWidth="1"/>
    <col min="2" max="2" width="8.625" style="289" customWidth="1"/>
    <col min="3" max="3" width="13.25" style="289" customWidth="1"/>
    <col min="4" max="4" width="9.625" style="289" customWidth="1"/>
    <col min="5" max="5" width="13.5" style="289" customWidth="1"/>
    <col min="6" max="6" width="6.125" style="289" customWidth="1"/>
    <col min="7" max="9" width="9.625" style="289" customWidth="1"/>
    <col min="10" max="10" width="3.625" style="289" customWidth="1"/>
    <col min="11" max="16384" width="9" style="289" customWidth="1"/>
  </cols>
  <sheetData>
    <row r="1" spans="1:10" ht="32.25" customHeight="1"/>
    <row r="2" spans="1:10" s="1524" customFormat="1" ht="15" customHeight="1">
      <c r="A2" s="413" t="s">
        <v>220</v>
      </c>
      <c r="B2" s="1524"/>
      <c r="C2" s="746"/>
      <c r="D2" s="746"/>
      <c r="E2" s="746"/>
      <c r="F2" s="746"/>
      <c r="G2" s="746"/>
      <c r="H2" s="746"/>
      <c r="I2" s="1524"/>
      <c r="J2" s="1524"/>
    </row>
    <row r="3" spans="1:10" s="641" customFormat="1" ht="15" customHeight="1">
      <c r="A3" s="641"/>
      <c r="B3" s="1384"/>
      <c r="C3" s="746"/>
      <c r="D3" s="746"/>
      <c r="E3" s="746"/>
      <c r="F3" s="746"/>
      <c r="G3" s="746"/>
      <c r="H3" s="746"/>
      <c r="I3" s="641"/>
      <c r="J3" s="641"/>
    </row>
    <row r="4" spans="1:10" s="641" customFormat="1" ht="15" customHeight="1">
      <c r="A4" s="641"/>
      <c r="B4" s="1384"/>
      <c r="C4" s="746"/>
      <c r="D4" s="746"/>
      <c r="E4" s="746"/>
      <c r="F4" s="746"/>
      <c r="G4" s="746"/>
      <c r="H4" s="746"/>
      <c r="I4" s="641"/>
      <c r="J4" s="641"/>
    </row>
    <row r="5" spans="1:10" s="641" customFormat="1" ht="21.95" customHeight="1">
      <c r="A5" s="641"/>
      <c r="B5" s="1248" t="s">
        <v>827</v>
      </c>
      <c r="C5" s="1248"/>
      <c r="D5" s="1248"/>
      <c r="E5" s="1248"/>
      <c r="F5" s="1248"/>
      <c r="G5" s="1248"/>
      <c r="H5" s="1248"/>
      <c r="I5" s="1248"/>
      <c r="J5" s="641"/>
    </row>
    <row r="6" spans="1:10" s="641" customFormat="1" ht="15" customHeight="1">
      <c r="A6" s="641"/>
      <c r="B6" s="1384"/>
      <c r="C6" s="746"/>
      <c r="D6" s="746"/>
      <c r="E6" s="746"/>
      <c r="F6" s="746"/>
      <c r="G6" s="746"/>
      <c r="H6" s="746"/>
      <c r="I6" s="641"/>
      <c r="J6" s="641"/>
    </row>
    <row r="7" spans="1:10" s="641" customFormat="1" ht="18" customHeight="1">
      <c r="A7" s="641"/>
      <c r="B7" s="641"/>
      <c r="C7" s="641"/>
      <c r="D7" s="641"/>
      <c r="E7" s="641"/>
      <c r="F7" s="641"/>
      <c r="G7" s="641"/>
      <c r="H7" s="1502" t="s">
        <v>1019</v>
      </c>
      <c r="I7" s="1502"/>
      <c r="J7" s="1502"/>
    </row>
    <row r="8" spans="1:10" s="641" customFormat="1" ht="18" customHeight="1">
      <c r="A8" s="641"/>
      <c r="B8" s="641"/>
      <c r="C8" s="641"/>
      <c r="D8" s="641"/>
      <c r="E8" s="641"/>
      <c r="F8" s="641"/>
      <c r="G8" s="641"/>
      <c r="H8" s="641"/>
      <c r="I8" s="641"/>
      <c r="J8" s="641"/>
    </row>
    <row r="9" spans="1:10" s="641" customFormat="1" ht="18" customHeight="1">
      <c r="A9" s="641"/>
      <c r="B9" s="1388" t="str">
        <f>"射水市長　　"&amp;'【■■　データ入力　■■】'!D7&amp;"　　様"</f>
        <v>射水市長　　夏野　元志　　様</v>
      </c>
      <c r="C9" s="293"/>
      <c r="D9" s="641"/>
      <c r="E9" s="641"/>
      <c r="F9" s="641"/>
      <c r="G9" s="641"/>
      <c r="H9" s="641"/>
      <c r="I9" s="641"/>
      <c r="J9" s="641"/>
    </row>
    <row r="10" spans="1:10" s="641" customFormat="1" ht="18" customHeight="1">
      <c r="A10" s="641"/>
      <c r="B10" s="641"/>
      <c r="C10" s="641"/>
      <c r="D10" s="641"/>
      <c r="E10" s="641"/>
      <c r="F10" s="641"/>
      <c r="G10" s="641"/>
      <c r="H10" s="641"/>
      <c r="I10" s="641"/>
      <c r="J10" s="641"/>
    </row>
    <row r="11" spans="1:10" s="641" customFormat="1" ht="18" customHeight="1">
      <c r="A11" s="641"/>
      <c r="B11" s="641"/>
      <c r="C11" s="641"/>
      <c r="D11" s="766"/>
      <c r="E11" s="1395" t="s">
        <v>77</v>
      </c>
      <c r="F11" s="1513" t="str">
        <f>'【■■　データ入力　■■】'!D20</f>
        <v>射水市□□□□□□□□□番地</v>
      </c>
      <c r="G11" s="1513"/>
      <c r="H11" s="1513"/>
      <c r="I11" s="1513"/>
      <c r="J11" s="641"/>
    </row>
    <row r="12" spans="1:10" s="641" customFormat="1" ht="30" customHeight="1">
      <c r="A12" s="641"/>
      <c r="B12" s="641"/>
      <c r="C12" s="641"/>
      <c r="D12" s="766"/>
      <c r="E12" s="1395" t="s">
        <v>200</v>
      </c>
      <c r="F12" s="1534" t="str">
        <f>'【■■　データ入力　■■】'!D21</f>
        <v>○○建設・△△興業富山2号線道路改良工事共同企業体</v>
      </c>
      <c r="G12" s="1534"/>
      <c r="H12" s="1534"/>
      <c r="I12" s="1534"/>
      <c r="J12" s="641"/>
    </row>
    <row r="13" spans="1:10" s="641" customFormat="1" ht="30" customHeight="1">
      <c r="A13" s="641"/>
      <c r="B13" s="641"/>
      <c r="C13" s="641"/>
      <c r="D13" s="641"/>
      <c r="E13" s="641"/>
      <c r="F13" s="1426" t="str">
        <f>'【■■　データ入力　■■】'!D22</f>
        <v>代表者　○○建設株式会社
代表取締役　大山　銀次</v>
      </c>
      <c r="G13" s="1426"/>
      <c r="H13" s="1426"/>
      <c r="I13" s="1426"/>
      <c r="J13" s="641"/>
    </row>
    <row r="14" spans="1:10" s="641" customFormat="1" ht="18" customHeight="1">
      <c r="A14" s="641"/>
      <c r="B14" s="641"/>
      <c r="C14" s="641"/>
      <c r="D14" s="641"/>
      <c r="E14" s="641"/>
      <c r="F14" s="297"/>
      <c r="G14" s="297"/>
      <c r="H14" s="297"/>
      <c r="I14" s="641"/>
      <c r="J14" s="641"/>
    </row>
    <row r="15" spans="1:10" s="641" customFormat="1" ht="18" customHeight="1">
      <c r="A15" s="641"/>
      <c r="B15" s="641"/>
      <c r="C15" s="641"/>
      <c r="D15" s="641"/>
      <c r="E15" s="641"/>
      <c r="F15" s="641"/>
      <c r="G15" s="641"/>
      <c r="H15" s="641"/>
      <c r="I15" s="641"/>
      <c r="J15" s="641"/>
    </row>
    <row r="17" spans="1:11" s="641" customFormat="1" ht="18" customHeight="1">
      <c r="A17" s="641"/>
      <c r="B17" s="641"/>
      <c r="C17" s="641"/>
      <c r="D17" s="641"/>
      <c r="E17" s="641"/>
      <c r="F17" s="641"/>
      <c r="G17" s="641"/>
      <c r="H17" s="641"/>
      <c r="I17" s="641"/>
      <c r="J17" s="641"/>
      <c r="K17" s="641"/>
    </row>
    <row r="18" spans="1:11" s="641" customFormat="1" ht="21.95" customHeight="1">
      <c r="A18" s="641"/>
      <c r="B18" s="1525">
        <f>'【■■　データ入力　■■】'!D15</f>
        <v>45778</v>
      </c>
      <c r="C18" s="1525"/>
      <c r="D18" s="641" t="s">
        <v>512</v>
      </c>
      <c r="E18" s="641"/>
      <c r="F18" s="641"/>
      <c r="G18" s="641"/>
      <c r="H18" s="641"/>
      <c r="I18" s="293"/>
      <c r="J18" s="1402"/>
      <c r="K18" s="641"/>
    </row>
    <row r="19" spans="1:11" s="641" customFormat="1" ht="21.95" customHeight="1">
      <c r="A19" s="641"/>
      <c r="B19" s="641" t="s">
        <v>795</v>
      </c>
      <c r="C19" s="641"/>
      <c r="D19" s="641"/>
      <c r="E19" s="641"/>
      <c r="F19" s="641"/>
      <c r="G19" s="641"/>
      <c r="H19" s="641"/>
      <c r="I19" s="641"/>
      <c r="J19" s="641"/>
      <c r="K19" s="641"/>
    </row>
    <row r="20" spans="1:11" s="641" customFormat="1" ht="18" customHeight="1">
      <c r="A20" s="641"/>
      <c r="B20" s="641"/>
      <c r="C20" s="641"/>
      <c r="D20" s="641"/>
      <c r="E20" s="641"/>
      <c r="F20" s="641"/>
      <c r="G20" s="641"/>
      <c r="H20" s="641"/>
      <c r="I20" s="641"/>
      <c r="J20" s="641"/>
      <c r="K20" s="641"/>
    </row>
    <row r="21" spans="1:11" s="641" customFormat="1" ht="18" customHeight="1">
      <c r="A21" s="641"/>
      <c r="B21" s="766" t="s">
        <v>88</v>
      </c>
      <c r="C21" s="766"/>
      <c r="D21" s="766"/>
      <c r="E21" s="766"/>
      <c r="F21" s="766"/>
      <c r="G21" s="766"/>
      <c r="H21" s="766"/>
      <c r="I21" s="766"/>
      <c r="J21" s="641"/>
      <c r="K21" s="641"/>
    </row>
    <row r="22" spans="1:11" s="641" customFormat="1" ht="18" customHeight="1">
      <c r="A22" s="641"/>
      <c r="B22" s="641"/>
      <c r="C22" s="641"/>
      <c r="D22" s="641"/>
      <c r="E22" s="641"/>
      <c r="F22" s="641"/>
      <c r="G22" s="641"/>
      <c r="H22" s="641"/>
      <c r="I22" s="641"/>
      <c r="J22" s="641"/>
      <c r="K22" s="641"/>
    </row>
    <row r="23" spans="1:11" s="641" customFormat="1" ht="18" customHeight="1">
      <c r="A23" s="641"/>
      <c r="B23" s="641" t="s">
        <v>46</v>
      </c>
      <c r="C23" s="641"/>
      <c r="D23" s="1513" t="str">
        <f>'【■■　データ入力　■■】'!D10</f>
        <v>市道〇○○○線○○○〇工事</v>
      </c>
      <c r="E23" s="1513"/>
      <c r="F23" s="1513"/>
      <c r="G23" s="1513"/>
      <c r="H23" s="1513"/>
      <c r="I23" s="1513"/>
      <c r="J23" s="641"/>
      <c r="K23" s="641"/>
    </row>
    <row r="24" spans="1:11" s="641" customFormat="1" ht="18" customHeight="1">
      <c r="A24" s="641"/>
      <c r="B24" s="641"/>
      <c r="C24" s="641"/>
      <c r="D24" s="1526"/>
      <c r="E24" s="1526"/>
      <c r="F24" s="1526"/>
      <c r="G24" s="1526"/>
      <c r="H24" s="1526"/>
      <c r="I24" s="1526"/>
      <c r="J24" s="641"/>
      <c r="K24" s="641"/>
    </row>
    <row r="25" spans="1:11" s="641" customFormat="1" ht="18" customHeight="1">
      <c r="A25" s="641"/>
      <c r="B25" s="641" t="s">
        <v>167</v>
      </c>
      <c r="C25" s="641"/>
      <c r="D25" s="1388" t="s">
        <v>116</v>
      </c>
      <c r="E25" s="1533" t="str">
        <f>'【■■　データ入力　■■】'!D11</f>
        <v>○○○</v>
      </c>
      <c r="F25" s="1533"/>
      <c r="G25" s="1533"/>
      <c r="H25" s="413" t="s">
        <v>91</v>
      </c>
      <c r="I25" s="787"/>
      <c r="J25" s="641"/>
      <c r="K25" s="641"/>
    </row>
    <row r="26" spans="1:11" s="641" customFormat="1" ht="18" customHeight="1">
      <c r="A26" s="641"/>
      <c r="B26" s="641"/>
      <c r="C26" s="641"/>
      <c r="D26" s="1526"/>
      <c r="E26" s="1526"/>
      <c r="F26" s="1526"/>
      <c r="G26" s="1535"/>
      <c r="H26" s="1535"/>
      <c r="I26" s="1535"/>
      <c r="J26" s="641"/>
      <c r="K26" s="641"/>
    </row>
    <row r="27" spans="1:11" s="641" customFormat="1" ht="18" customHeight="1">
      <c r="A27" s="641"/>
      <c r="B27" s="641" t="s">
        <v>345</v>
      </c>
      <c r="C27" s="641"/>
      <c r="D27" s="1527">
        <f>IF('【■■　データ入力　■■】'!D30="",'【■■　データ入力　■■】'!D14,'【■■　データ入力　■■】'!D30)</f>
        <v>44000000</v>
      </c>
      <c r="E27" s="1527"/>
      <c r="F27" s="1527"/>
      <c r="G27" s="1535"/>
      <c r="H27" s="1535"/>
      <c r="I27" s="1535"/>
      <c r="J27" s="641"/>
      <c r="K27" s="641"/>
    </row>
    <row r="28" spans="1:11" s="641" customFormat="1" ht="18" customHeight="1">
      <c r="A28" s="641"/>
      <c r="B28" s="641"/>
      <c r="C28" s="641"/>
      <c r="D28" s="1526"/>
      <c r="E28" s="1526"/>
      <c r="F28" s="1526"/>
      <c r="G28" s="1535"/>
      <c r="H28" s="1535"/>
      <c r="I28" s="1535"/>
      <c r="J28" s="641"/>
      <c r="K28" s="641"/>
    </row>
    <row r="29" spans="1:11" s="641" customFormat="1" ht="18" customHeight="1">
      <c r="A29" s="641"/>
      <c r="B29" s="641" t="s">
        <v>347</v>
      </c>
      <c r="C29" s="641"/>
      <c r="D29" s="1528">
        <f>'【■■　データ入力　■■】'!D17</f>
        <v>46102</v>
      </c>
      <c r="E29" s="1528"/>
      <c r="F29" s="1528"/>
      <c r="G29" s="614"/>
      <c r="H29" s="1537"/>
      <c r="I29" s="1535"/>
      <c r="J29" s="641"/>
      <c r="K29" s="641" t="s">
        <v>74</v>
      </c>
    </row>
    <row r="30" spans="1:11" s="641" customFormat="1" ht="18" customHeight="1">
      <c r="A30" s="641"/>
      <c r="B30" s="641"/>
      <c r="C30" s="641"/>
      <c r="D30" s="641"/>
      <c r="E30" s="641"/>
      <c r="F30" s="641"/>
      <c r="G30" s="1394"/>
      <c r="H30" s="1395"/>
      <c r="I30" s="641"/>
      <c r="J30" s="641"/>
      <c r="K30" s="641"/>
    </row>
    <row r="31" spans="1:11" s="641" customFormat="1" ht="18" customHeight="1">
      <c r="A31" s="643"/>
      <c r="B31" s="645" t="s">
        <v>503</v>
      </c>
      <c r="C31" s="645"/>
      <c r="D31" s="1528">
        <f>'【■■　データ入力　■■】'!D27</f>
        <v>46112</v>
      </c>
      <c r="E31" s="1528"/>
      <c r="F31" s="1528"/>
      <c r="G31" s="1536"/>
      <c r="H31" s="643"/>
      <c r="I31" s="643"/>
      <c r="J31" s="643"/>
      <c r="K31" s="641" t="s">
        <v>24</v>
      </c>
    </row>
    <row r="32" spans="1:11" s="641" customFormat="1" ht="18" customHeight="1">
      <c r="A32" s="643"/>
      <c r="B32" s="645"/>
      <c r="C32" s="645"/>
      <c r="D32" s="1529"/>
      <c r="E32" s="1529"/>
      <c r="F32" s="1529"/>
      <c r="G32" s="1536"/>
      <c r="H32" s="643"/>
      <c r="I32" s="643"/>
      <c r="J32" s="643"/>
      <c r="K32" s="641"/>
    </row>
    <row r="33" spans="1:10" s="641" customFormat="1" ht="18" customHeight="1">
      <c r="A33" s="643"/>
      <c r="B33" s="643" t="s">
        <v>300</v>
      </c>
      <c r="C33" s="643"/>
      <c r="D33" s="1530">
        <f>'【■■　データ入力　■■】'!D28</f>
        <v>10</v>
      </c>
      <c r="E33" s="645" t="s">
        <v>507</v>
      </c>
      <c r="F33" s="643"/>
      <c r="G33" s="643"/>
      <c r="H33" s="643"/>
      <c r="I33" s="643"/>
      <c r="J33" s="643"/>
    </row>
    <row r="34" spans="1:10" s="641" customFormat="1" ht="18" customHeight="1">
      <c r="A34" s="643"/>
      <c r="B34" s="643"/>
      <c r="C34" s="643"/>
      <c r="D34" s="643"/>
      <c r="E34" s="643"/>
      <c r="F34" s="643"/>
      <c r="G34" s="643"/>
      <c r="H34" s="643"/>
      <c r="I34" s="643"/>
      <c r="J34" s="643"/>
    </row>
    <row r="35" spans="1:10" s="641" customFormat="1" ht="18" customHeight="1">
      <c r="A35" s="643"/>
      <c r="B35" s="643" t="s">
        <v>506</v>
      </c>
      <c r="C35" s="643"/>
      <c r="D35" s="643"/>
      <c r="E35" s="643"/>
      <c r="F35" s="643"/>
      <c r="G35" s="643"/>
      <c r="H35" s="643"/>
      <c r="I35" s="643"/>
      <c r="J35" s="643"/>
    </row>
    <row r="36" spans="1:10" s="641" customFormat="1" ht="18" customHeight="1">
      <c r="A36" s="643"/>
      <c r="B36" s="643"/>
      <c r="C36" s="645"/>
      <c r="D36" s="1531"/>
      <c r="E36" s="1531"/>
      <c r="F36" s="1531"/>
      <c r="G36" s="1531"/>
      <c r="H36" s="1531"/>
      <c r="I36" s="1531"/>
      <c r="J36" s="643"/>
    </row>
    <row r="37" spans="1:10" s="641" customFormat="1" ht="18" customHeight="1">
      <c r="A37" s="643"/>
      <c r="B37" s="643"/>
      <c r="C37" s="645"/>
      <c r="D37" s="1531"/>
      <c r="E37" s="1531"/>
      <c r="F37" s="1531"/>
      <c r="G37" s="1531"/>
      <c r="H37" s="1531"/>
      <c r="I37" s="1531"/>
      <c r="J37" s="643"/>
    </row>
    <row r="38" spans="1:10" s="641" customFormat="1" ht="18" customHeight="1">
      <c r="A38" s="643"/>
      <c r="B38" s="643"/>
      <c r="C38" s="645"/>
      <c r="D38" s="1531"/>
      <c r="E38" s="1531"/>
      <c r="F38" s="1531"/>
      <c r="G38" s="1531"/>
      <c r="H38" s="1531"/>
      <c r="I38" s="1531"/>
      <c r="J38" s="643"/>
    </row>
    <row r="39" spans="1:10" s="641" customFormat="1" ht="18" customHeight="1">
      <c r="A39" s="643"/>
      <c r="B39" s="643"/>
      <c r="C39" s="645"/>
      <c r="D39" s="645"/>
      <c r="E39" s="645"/>
      <c r="F39" s="645"/>
      <c r="G39" s="645"/>
      <c r="H39" s="645"/>
      <c r="I39" s="645"/>
      <c r="J39" s="643"/>
    </row>
    <row r="40" spans="1:10" s="641" customFormat="1" ht="18" customHeight="1">
      <c r="A40" s="641"/>
      <c r="B40" s="641" t="s">
        <v>111</v>
      </c>
      <c r="C40" s="641"/>
      <c r="D40" s="1532"/>
      <c r="E40" s="297" t="s">
        <v>509</v>
      </c>
      <c r="F40" s="641"/>
      <c r="G40" s="641"/>
      <c r="H40" s="641"/>
      <c r="I40" s="641"/>
      <c r="J40" s="641"/>
    </row>
    <row r="41" spans="1:10" s="641" customFormat="1" ht="18" customHeight="1">
      <c r="A41" s="641"/>
      <c r="B41" s="641"/>
      <c r="C41" s="641"/>
      <c r="D41" s="641"/>
      <c r="E41" s="766"/>
      <c r="F41" s="641"/>
      <c r="G41" s="641"/>
      <c r="H41" s="641"/>
      <c r="I41" s="641"/>
      <c r="J41" s="641"/>
    </row>
    <row r="42" spans="1:10" s="641" customFormat="1" ht="18" customHeight="1">
      <c r="A42" s="641"/>
      <c r="B42" s="641"/>
      <c r="C42" s="641"/>
      <c r="D42" s="641"/>
      <c r="E42" s="641"/>
      <c r="F42" s="641"/>
      <c r="G42" s="641"/>
      <c r="H42" s="641"/>
      <c r="I42" s="641"/>
      <c r="J42" s="641"/>
    </row>
    <row r="43" spans="1:10" s="641" customFormat="1" ht="18" customHeight="1">
      <c r="A43" s="641"/>
      <c r="B43" s="641"/>
      <c r="C43" s="641"/>
      <c r="D43" s="641"/>
      <c r="E43" s="641"/>
      <c r="F43" s="290"/>
      <c r="G43" s="641"/>
      <c r="H43" s="641"/>
      <c r="I43" s="641"/>
      <c r="J43" s="641"/>
    </row>
    <row r="44" spans="1:10" s="641" customFormat="1" ht="18" customHeight="1">
      <c r="A44" s="641"/>
      <c r="B44" s="641"/>
      <c r="C44" s="641"/>
      <c r="D44" s="641"/>
      <c r="E44" s="641"/>
      <c r="F44" s="641"/>
      <c r="G44" s="641"/>
      <c r="H44" s="641"/>
      <c r="I44" s="641"/>
      <c r="J44" s="641"/>
    </row>
    <row r="45" spans="1:10" s="641" customFormat="1" ht="18" customHeight="1">
      <c r="A45" s="641"/>
      <c r="B45" s="641"/>
      <c r="C45" s="641"/>
      <c r="D45" s="641"/>
      <c r="E45" s="641"/>
      <c r="F45" s="641"/>
      <c r="G45" s="641"/>
      <c r="H45" s="641"/>
      <c r="I45" s="641"/>
      <c r="J45" s="641"/>
    </row>
    <row r="46" spans="1:10" s="641" customFormat="1" ht="18" customHeight="1">
      <c r="A46" s="641"/>
      <c r="B46" s="641"/>
      <c r="C46" s="641"/>
      <c r="D46" s="641"/>
      <c r="E46" s="641"/>
      <c r="F46" s="641"/>
      <c r="G46" s="641"/>
      <c r="H46" s="641"/>
      <c r="I46" s="641"/>
      <c r="J46" s="641"/>
    </row>
    <row r="47" spans="1:10" s="641" customFormat="1" ht="18" customHeight="1">
      <c r="A47" s="641"/>
      <c r="B47" s="641"/>
      <c r="C47" s="641"/>
      <c r="D47" s="641"/>
      <c r="E47" s="641"/>
      <c r="F47" s="641"/>
      <c r="G47" s="641"/>
      <c r="H47" s="641"/>
      <c r="I47" s="641"/>
      <c r="J47" s="641"/>
    </row>
    <row r="48" spans="1:10" s="641" customFormat="1" ht="18" customHeight="1">
      <c r="A48" s="641"/>
      <c r="B48" s="641"/>
      <c r="C48" s="641"/>
      <c r="D48" s="641"/>
      <c r="E48" s="641"/>
      <c r="F48" s="641"/>
      <c r="G48" s="641"/>
      <c r="H48" s="641"/>
      <c r="I48" s="641"/>
      <c r="J48" s="641"/>
    </row>
    <row r="49" s="641" customFormat="1" ht="18" customHeight="1"/>
    <row r="50" s="641" customFormat="1" ht="18" customHeight="1"/>
    <row r="51" s="641" customFormat="1" ht="18" customHeight="1"/>
    <row r="52" ht="18" customHeight="1"/>
    <row r="53" ht="18" customHeight="1"/>
    <row r="54" ht="18" customHeight="1"/>
    <row r="55" ht="18" customHeight="1"/>
  </sheetData>
  <mergeCells count="14">
    <mergeCell ref="B5:I5"/>
    <mergeCell ref="H7:J7"/>
    <mergeCell ref="F11:I11"/>
    <mergeCell ref="F12:I12"/>
    <mergeCell ref="F13:I13"/>
    <mergeCell ref="B18:C18"/>
    <mergeCell ref="B21:I21"/>
    <mergeCell ref="D23:I23"/>
    <mergeCell ref="E25:G25"/>
    <mergeCell ref="D27:F27"/>
    <mergeCell ref="D29:F29"/>
    <mergeCell ref="D31:F31"/>
    <mergeCell ref="G31:G32"/>
    <mergeCell ref="D36:I38"/>
  </mergeCells>
  <phoneticPr fontId="3"/>
  <pageMargins left="0.98425196850393704" right="0.39370078740157483" top="0.98425196850393704" bottom="0.59055118110236227" header="0.51181102362204722" footer="0.51181102362204722"/>
  <pageSetup paperSize="9" fitToWidth="1" fitToHeight="1" orientation="portrait" usePrinterDefaults="1" blackAndWhite="1" horizontalDpi="360" verticalDpi="360" r:id="rId1"/>
  <headerFooter alignWithMargins="0"/>
  <drawing r:id="rId2"/>
  <legacyDrawing r:id="rId3"/>
</worksheet>
</file>

<file path=xl/worksheets/sheet32.xml><?xml version="1.0" encoding="utf-8"?>
<worksheet xmlns="http://schemas.openxmlformats.org/spreadsheetml/2006/main" xmlns:r="http://schemas.openxmlformats.org/officeDocument/2006/relationships" xmlns:mc="http://schemas.openxmlformats.org/markup-compatibility/2006">
  <sheetPr codeName="Sheet30"/>
  <dimension ref="B3:X42"/>
  <sheetViews>
    <sheetView view="pageBreakPreview" zoomScale="75" zoomScaleSheetLayoutView="75" workbookViewId="0">
      <pane ySplit="1" topLeftCell="A2" activePane="bottomLeft" state="frozen"/>
      <selection pane="bottomLeft"/>
    </sheetView>
  </sheetViews>
  <sheetFormatPr defaultRowHeight="13.2"/>
  <cols>
    <col min="1" max="1" width="2.125" style="1427" customWidth="1"/>
    <col min="2" max="2" width="5.125" style="1427" customWidth="1"/>
    <col min="3" max="3" width="5.625" style="1427" customWidth="1"/>
    <col min="4" max="19" width="8.625" style="1427" customWidth="1"/>
    <col min="20" max="20" width="9.625" style="1427" customWidth="1"/>
    <col min="21" max="21" width="4.625" style="1427" customWidth="1"/>
    <col min="22" max="22" width="5.625" style="1427" customWidth="1"/>
    <col min="23" max="24" width="8.75" style="1427" customWidth="1"/>
    <col min="25" max="25" width="2.125" style="1427" customWidth="1"/>
    <col min="26" max="16384" width="9" style="1427" customWidth="1"/>
  </cols>
  <sheetData>
    <row r="1" spans="2:24" ht="30.75" customHeight="1"/>
    <row r="2" spans="2:24" ht="6.75" customHeight="1"/>
    <row r="3" spans="2:24" ht="15.75" customHeight="1">
      <c r="B3" s="1538" t="s">
        <v>689</v>
      </c>
      <c r="C3" s="1354"/>
      <c r="D3" s="1559" t="s">
        <v>690</v>
      </c>
      <c r="E3" s="1567"/>
      <c r="F3" s="1567"/>
      <c r="G3" s="1567"/>
      <c r="H3" s="1579"/>
      <c r="I3" s="1550"/>
      <c r="J3" s="1550"/>
      <c r="K3" s="1550"/>
      <c r="L3" s="1550"/>
      <c r="M3" s="1550"/>
      <c r="N3" s="1550"/>
      <c r="Q3" s="1586"/>
      <c r="R3" s="1586"/>
      <c r="S3" s="1586"/>
      <c r="T3" s="1586"/>
      <c r="U3" s="1598"/>
      <c r="V3" s="1605"/>
      <c r="W3" s="1607" t="s">
        <v>474</v>
      </c>
      <c r="X3" s="1613"/>
    </row>
    <row r="4" spans="2:24" ht="33.950000000000003" customHeight="1">
      <c r="B4" s="548"/>
      <c r="C4" s="548"/>
      <c r="D4" s="1560"/>
      <c r="E4" s="1560"/>
      <c r="F4" s="1560"/>
      <c r="G4" s="1560"/>
      <c r="H4" s="1578"/>
      <c r="I4" s="1550"/>
      <c r="J4" s="1550"/>
      <c r="K4" s="1550"/>
      <c r="L4" s="1550"/>
      <c r="M4" s="1550"/>
      <c r="N4" s="1550"/>
      <c r="Q4" s="1586"/>
      <c r="R4" s="1586"/>
      <c r="S4" s="1586"/>
      <c r="T4" s="1586"/>
      <c r="U4" s="1599"/>
      <c r="V4" s="1605"/>
      <c r="W4" s="1608"/>
      <c r="X4" s="1614"/>
    </row>
    <row r="5" spans="2:24" ht="41.25" customHeight="1">
      <c r="B5" s="1539" t="s">
        <v>674</v>
      </c>
      <c r="C5" s="1551"/>
      <c r="D5" s="1561" t="str">
        <f>'【■■　データ入力　■■】'!D6</f>
        <v>射水市</v>
      </c>
      <c r="E5" s="1568"/>
      <c r="F5" s="1576" t="s">
        <v>570</v>
      </c>
      <c r="G5" s="1577" t="str">
        <f>'【■■　データ入力　■■】'!D10</f>
        <v>市道〇○○○線○○○〇工事</v>
      </c>
      <c r="H5" s="1577"/>
      <c r="I5" s="1577"/>
      <c r="J5" s="1580"/>
      <c r="K5" s="1576" t="s">
        <v>658</v>
      </c>
      <c r="L5" s="1582" t="str">
        <f>'【■■　データ入力　■■】'!D21</f>
        <v>○○建設・△△興業富山2号線道路改良工事共同企業体</v>
      </c>
      <c r="M5" s="1583"/>
      <c r="N5" s="1584"/>
      <c r="O5" s="1576" t="s">
        <v>691</v>
      </c>
      <c r="P5" s="1585"/>
      <c r="Q5" s="1587"/>
      <c r="R5" s="1588" t="s">
        <v>439</v>
      </c>
      <c r="S5" s="1589"/>
      <c r="T5" s="1591"/>
      <c r="U5" s="1576" t="s">
        <v>208</v>
      </c>
      <c r="V5" s="1606"/>
      <c r="W5" s="1589"/>
      <c r="X5" s="1615"/>
    </row>
    <row r="6" spans="2:24" ht="15.95" customHeight="1">
      <c r="B6" s="1540" t="s">
        <v>694</v>
      </c>
      <c r="C6" s="1552" t="s">
        <v>235</v>
      </c>
      <c r="D6" s="1552"/>
      <c r="E6" s="1552">
        <v>1</v>
      </c>
      <c r="F6" s="1552">
        <v>2</v>
      </c>
      <c r="G6" s="1552">
        <v>3</v>
      </c>
      <c r="H6" s="1552">
        <v>4</v>
      </c>
      <c r="I6" s="1552">
        <v>5</v>
      </c>
      <c r="J6" s="1552">
        <v>6</v>
      </c>
      <c r="K6" s="1552">
        <v>7</v>
      </c>
      <c r="L6" s="1552">
        <v>8</v>
      </c>
      <c r="M6" s="1552">
        <v>9</v>
      </c>
      <c r="N6" s="1552">
        <v>10</v>
      </c>
      <c r="O6" s="1552">
        <v>11</v>
      </c>
      <c r="P6" s="1552">
        <v>12</v>
      </c>
      <c r="Q6" s="1552">
        <v>13</v>
      </c>
      <c r="R6" s="1552">
        <v>14</v>
      </c>
      <c r="S6" s="1552">
        <v>15</v>
      </c>
      <c r="T6" s="1552" t="s">
        <v>455</v>
      </c>
      <c r="U6" s="1600" t="s">
        <v>695</v>
      </c>
      <c r="V6" s="1600"/>
      <c r="W6" s="1609"/>
      <c r="X6" s="1616"/>
    </row>
    <row r="7" spans="2:24" ht="15.95" customHeight="1">
      <c r="B7" s="1540"/>
      <c r="C7" s="1552"/>
      <c r="D7" s="1552"/>
      <c r="E7" s="1552"/>
      <c r="F7" s="1552"/>
      <c r="G7" s="1552"/>
      <c r="H7" s="1552"/>
      <c r="I7" s="1552"/>
      <c r="J7" s="1552"/>
      <c r="K7" s="1552"/>
      <c r="L7" s="1552"/>
      <c r="M7" s="1552"/>
      <c r="N7" s="1552"/>
      <c r="O7" s="1552"/>
      <c r="P7" s="1552"/>
      <c r="Q7" s="1552"/>
      <c r="R7" s="1552"/>
      <c r="S7" s="1552"/>
      <c r="T7" s="1552"/>
      <c r="U7" s="1600"/>
      <c r="V7" s="1600"/>
      <c r="W7" s="1610"/>
      <c r="X7" s="1617"/>
    </row>
    <row r="8" spans="2:24" ht="32.1" customHeight="1">
      <c r="B8" s="1540"/>
      <c r="C8" s="1542"/>
      <c r="D8" s="1552" t="s">
        <v>513</v>
      </c>
      <c r="E8" s="1569"/>
      <c r="F8" s="1569"/>
      <c r="G8" s="1569"/>
      <c r="H8" s="1569"/>
      <c r="I8" s="1569"/>
      <c r="J8" s="1569"/>
      <c r="K8" s="1569"/>
      <c r="L8" s="1569"/>
      <c r="M8" s="1569"/>
      <c r="N8" s="1569"/>
      <c r="O8" s="1569"/>
      <c r="P8" s="1569"/>
      <c r="Q8" s="1569"/>
      <c r="R8" s="1569"/>
      <c r="S8" s="1569"/>
      <c r="T8" s="1592" t="s">
        <v>696</v>
      </c>
      <c r="U8" s="1552" t="s">
        <v>508</v>
      </c>
      <c r="V8" s="1552"/>
      <c r="W8" s="1552"/>
      <c r="X8" s="1552"/>
    </row>
    <row r="9" spans="2:24" ht="32.1" customHeight="1">
      <c r="B9" s="1540"/>
      <c r="C9" s="1543"/>
      <c r="D9" s="1552" t="s">
        <v>631</v>
      </c>
      <c r="E9" s="1569"/>
      <c r="F9" s="1569"/>
      <c r="G9" s="1569"/>
      <c r="H9" s="1569"/>
      <c r="I9" s="1569"/>
      <c r="J9" s="1569"/>
      <c r="K9" s="1569"/>
      <c r="L9" s="1569"/>
      <c r="M9" s="1569"/>
      <c r="N9" s="1569"/>
      <c r="O9" s="1569"/>
      <c r="P9" s="1569"/>
      <c r="Q9" s="1569"/>
      <c r="R9" s="1569"/>
      <c r="S9" s="1569"/>
      <c r="T9" s="1593"/>
      <c r="U9" s="1601" t="s">
        <v>27</v>
      </c>
      <c r="V9" s="1552" t="s">
        <v>607</v>
      </c>
      <c r="W9" s="1611" t="s">
        <v>699</v>
      </c>
      <c r="X9" s="1565"/>
    </row>
    <row r="10" spans="2:24" ht="32.1" customHeight="1">
      <c r="B10" s="1540"/>
      <c r="C10" s="1553"/>
      <c r="D10" s="1562" t="s">
        <v>700</v>
      </c>
      <c r="E10" s="1570">
        <f t="shared" ref="E10:S10" si="0">E9-E8</f>
        <v>0</v>
      </c>
      <c r="F10" s="1569">
        <f t="shared" si="0"/>
        <v>0</v>
      </c>
      <c r="G10" s="1569">
        <f t="shared" si="0"/>
        <v>0</v>
      </c>
      <c r="H10" s="1569">
        <f t="shared" si="0"/>
        <v>0</v>
      </c>
      <c r="I10" s="1569">
        <f t="shared" si="0"/>
        <v>0</v>
      </c>
      <c r="J10" s="1569">
        <f t="shared" si="0"/>
        <v>0</v>
      </c>
      <c r="K10" s="1569">
        <f t="shared" si="0"/>
        <v>0</v>
      </c>
      <c r="L10" s="1569">
        <f t="shared" si="0"/>
        <v>0</v>
      </c>
      <c r="M10" s="1569">
        <f t="shared" si="0"/>
        <v>0</v>
      </c>
      <c r="N10" s="1569">
        <f t="shared" si="0"/>
        <v>0</v>
      </c>
      <c r="O10" s="1569">
        <f t="shared" si="0"/>
        <v>0</v>
      </c>
      <c r="P10" s="1569">
        <f t="shared" si="0"/>
        <v>0</v>
      </c>
      <c r="Q10" s="1569">
        <f t="shared" si="0"/>
        <v>0</v>
      </c>
      <c r="R10" s="1569">
        <f t="shared" si="0"/>
        <v>0</v>
      </c>
      <c r="S10" s="1569">
        <f t="shared" si="0"/>
        <v>0</v>
      </c>
      <c r="T10" s="1594"/>
      <c r="U10" s="1602"/>
      <c r="V10" s="1552" t="s">
        <v>229</v>
      </c>
      <c r="W10" s="1611" t="s">
        <v>701</v>
      </c>
      <c r="X10" s="1565"/>
    </row>
    <row r="11" spans="2:24" ht="32.1" customHeight="1">
      <c r="B11" s="1540"/>
      <c r="C11" s="1542"/>
      <c r="D11" s="1552" t="s">
        <v>513</v>
      </c>
      <c r="E11" s="1569"/>
      <c r="F11" s="1569"/>
      <c r="G11" s="1569"/>
      <c r="H11" s="1569"/>
      <c r="I11" s="1569"/>
      <c r="J11" s="1569"/>
      <c r="K11" s="1569"/>
      <c r="L11" s="1569"/>
      <c r="M11" s="1569"/>
      <c r="N11" s="1569"/>
      <c r="O11" s="1569"/>
      <c r="P11" s="1569"/>
      <c r="Q11" s="1569"/>
      <c r="R11" s="1569"/>
      <c r="S11" s="1569"/>
      <c r="T11" s="1594"/>
      <c r="U11" s="1544" t="s">
        <v>135</v>
      </c>
      <c r="V11" s="1552"/>
      <c r="W11" s="1552"/>
      <c r="X11" s="1552"/>
    </row>
    <row r="12" spans="2:24" ht="32.1" customHeight="1">
      <c r="B12" s="1540"/>
      <c r="C12" s="1543"/>
      <c r="D12" s="1552" t="s">
        <v>631</v>
      </c>
      <c r="E12" s="1569"/>
      <c r="F12" s="1569"/>
      <c r="G12" s="1569"/>
      <c r="H12" s="1569"/>
      <c r="I12" s="1569"/>
      <c r="J12" s="1569"/>
      <c r="K12" s="1569"/>
      <c r="L12" s="1569"/>
      <c r="M12" s="1569"/>
      <c r="N12" s="1569"/>
      <c r="O12" s="1569"/>
      <c r="P12" s="1569"/>
      <c r="Q12" s="1569"/>
      <c r="R12" s="1569"/>
      <c r="S12" s="1569"/>
      <c r="T12" s="1594"/>
      <c r="U12" s="1545"/>
      <c r="V12" s="1552"/>
      <c r="W12" s="1552"/>
      <c r="X12" s="1552"/>
    </row>
    <row r="13" spans="2:24" ht="32.1" customHeight="1">
      <c r="B13" s="1540"/>
      <c r="C13" s="1553"/>
      <c r="D13" s="1562" t="s">
        <v>700</v>
      </c>
      <c r="E13" s="1569">
        <f t="shared" ref="E13:S13" si="1">E12-E11</f>
        <v>0</v>
      </c>
      <c r="F13" s="1569">
        <f t="shared" si="1"/>
        <v>0</v>
      </c>
      <c r="G13" s="1569">
        <f t="shared" si="1"/>
        <v>0</v>
      </c>
      <c r="H13" s="1569">
        <f t="shared" si="1"/>
        <v>0</v>
      </c>
      <c r="I13" s="1569">
        <f t="shared" si="1"/>
        <v>0</v>
      </c>
      <c r="J13" s="1569">
        <f t="shared" si="1"/>
        <v>0</v>
      </c>
      <c r="K13" s="1569">
        <f t="shared" si="1"/>
        <v>0</v>
      </c>
      <c r="L13" s="1569">
        <f t="shared" si="1"/>
        <v>0</v>
      </c>
      <c r="M13" s="1569">
        <f t="shared" si="1"/>
        <v>0</v>
      </c>
      <c r="N13" s="1569">
        <f t="shared" si="1"/>
        <v>0</v>
      </c>
      <c r="O13" s="1569">
        <f t="shared" si="1"/>
        <v>0</v>
      </c>
      <c r="P13" s="1569">
        <f t="shared" si="1"/>
        <v>0</v>
      </c>
      <c r="Q13" s="1569">
        <f t="shared" si="1"/>
        <v>0</v>
      </c>
      <c r="R13" s="1569">
        <f t="shared" si="1"/>
        <v>0</v>
      </c>
      <c r="S13" s="1569">
        <f t="shared" si="1"/>
        <v>0</v>
      </c>
      <c r="T13" s="1594"/>
      <c r="U13" s="1546"/>
      <c r="V13" s="1552"/>
      <c r="W13" s="1552"/>
      <c r="X13" s="1552"/>
    </row>
    <row r="14" spans="2:24" ht="32.1" customHeight="1">
      <c r="B14" s="1541" t="s">
        <v>13</v>
      </c>
      <c r="C14" s="1554"/>
      <c r="D14" s="1563"/>
      <c r="E14" s="1571"/>
      <c r="F14" s="1571"/>
      <c r="G14" s="1571"/>
      <c r="H14" s="1571"/>
      <c r="I14" s="1571"/>
      <c r="J14" s="1571"/>
      <c r="K14" s="1571"/>
      <c r="L14" s="1571"/>
      <c r="M14" s="1571"/>
      <c r="N14" s="1571"/>
      <c r="O14" s="1571"/>
      <c r="P14" s="1571"/>
      <c r="Q14" s="1571"/>
      <c r="R14" s="1571"/>
      <c r="S14" s="1571"/>
      <c r="T14" s="1557" t="s">
        <v>707</v>
      </c>
      <c r="U14" s="1603"/>
      <c r="V14" s="1603"/>
      <c r="W14" s="1603"/>
      <c r="X14" s="1565"/>
    </row>
    <row r="15" spans="2:24" ht="57" customHeight="1">
      <c r="B15" s="1542" t="s">
        <v>184</v>
      </c>
      <c r="C15" s="1555"/>
      <c r="D15" s="1564"/>
      <c r="E15" s="1572"/>
      <c r="F15" s="1572"/>
      <c r="G15" s="1572"/>
      <c r="H15" s="1572"/>
      <c r="I15" s="1572"/>
      <c r="J15" s="1572"/>
      <c r="K15" s="1581"/>
      <c r="L15" s="1572"/>
      <c r="M15" s="1572"/>
      <c r="N15" s="1572"/>
      <c r="O15" s="1572"/>
      <c r="P15" s="1572"/>
      <c r="Q15" s="1572"/>
      <c r="R15" s="1572"/>
      <c r="S15" s="1572"/>
      <c r="T15" s="1595"/>
      <c r="U15" s="1595"/>
      <c r="V15" s="1595"/>
      <c r="W15" s="1595"/>
      <c r="X15" s="1618"/>
    </row>
    <row r="16" spans="2:24" ht="57" customHeight="1">
      <c r="B16" s="1543"/>
      <c r="C16" s="1556"/>
      <c r="D16" s="1549"/>
      <c r="E16" s="1572"/>
      <c r="F16" s="1572"/>
      <c r="G16" s="1572"/>
      <c r="H16" s="1572"/>
      <c r="I16" s="1572"/>
      <c r="J16" s="1572"/>
      <c r="K16" s="1572"/>
      <c r="L16" s="1572"/>
      <c r="M16" s="1572"/>
      <c r="N16" s="1572"/>
      <c r="O16" s="1572"/>
      <c r="P16" s="1572"/>
      <c r="Q16" s="1572"/>
      <c r="R16" s="1572"/>
      <c r="S16" s="1572"/>
      <c r="T16" s="1595"/>
      <c r="U16" s="1595"/>
      <c r="V16" s="1595"/>
      <c r="W16" s="1595"/>
      <c r="X16" s="1618"/>
    </row>
    <row r="17" spans="2:24" ht="57" customHeight="1">
      <c r="B17" s="1543"/>
      <c r="C17" s="1556"/>
      <c r="D17" s="1549"/>
      <c r="E17" s="1573"/>
      <c r="F17" s="1573"/>
      <c r="G17" s="1573"/>
      <c r="H17" s="1573"/>
      <c r="I17" s="1573"/>
      <c r="J17" s="1573"/>
      <c r="K17" s="1573"/>
      <c r="L17" s="1573"/>
      <c r="M17" s="1573"/>
      <c r="N17" s="1573"/>
      <c r="O17" s="1573"/>
      <c r="P17" s="1573"/>
      <c r="Q17" s="1573"/>
      <c r="R17" s="1573"/>
      <c r="S17" s="1573"/>
      <c r="T17" s="1595"/>
      <c r="U17" s="1595"/>
      <c r="V17" s="1595"/>
      <c r="W17" s="1595"/>
      <c r="X17" s="1618"/>
    </row>
    <row r="18" spans="2:24" ht="57" customHeight="1">
      <c r="B18" s="1543"/>
      <c r="C18" s="1556"/>
      <c r="D18" s="1549"/>
      <c r="E18" s="1572"/>
      <c r="F18" s="1572"/>
      <c r="G18" s="1572"/>
      <c r="H18" s="1572"/>
      <c r="I18" s="1572"/>
      <c r="J18" s="1572"/>
      <c r="K18" s="1572"/>
      <c r="L18" s="1572"/>
      <c r="M18" s="1572"/>
      <c r="N18" s="1572"/>
      <c r="O18" s="1572"/>
      <c r="P18" s="1572"/>
      <c r="Q18" s="1572"/>
      <c r="R18" s="1572"/>
      <c r="S18" s="1572"/>
      <c r="T18" s="1595"/>
      <c r="U18" s="1595"/>
      <c r="V18" s="1595"/>
      <c r="W18" s="1595"/>
      <c r="X18" s="1618"/>
    </row>
    <row r="19" spans="2:24" ht="57" customHeight="1">
      <c r="B19" s="1543"/>
      <c r="C19" s="1556"/>
      <c r="D19" s="1549"/>
      <c r="E19" s="1572"/>
      <c r="F19" s="1572"/>
      <c r="G19" s="1572"/>
      <c r="H19" s="1572"/>
      <c r="I19" s="1572"/>
      <c r="J19" s="1572"/>
      <c r="K19" s="1572"/>
      <c r="L19" s="1572"/>
      <c r="M19" s="1572"/>
      <c r="N19" s="1572"/>
      <c r="O19" s="1572"/>
      <c r="P19" s="1572"/>
      <c r="Q19" s="1572"/>
      <c r="R19" s="1572"/>
      <c r="S19" s="1572"/>
      <c r="T19" s="1595"/>
      <c r="U19" s="1595"/>
      <c r="V19" s="1595"/>
      <c r="W19" s="1595"/>
      <c r="X19" s="1618"/>
    </row>
    <row r="20" spans="2:24" ht="57" customHeight="1">
      <c r="B20" s="1543"/>
      <c r="C20" s="1556"/>
      <c r="D20" s="1549"/>
      <c r="E20" s="1574"/>
      <c r="F20" s="1574"/>
      <c r="G20" s="1574"/>
      <c r="H20" s="1574"/>
      <c r="I20" s="1574"/>
      <c r="J20" s="1574"/>
      <c r="K20" s="1574"/>
      <c r="L20" s="1574"/>
      <c r="M20" s="1574"/>
      <c r="N20" s="1574"/>
      <c r="O20" s="1574"/>
      <c r="P20" s="1574"/>
      <c r="Q20" s="1574"/>
      <c r="R20" s="1574"/>
      <c r="S20" s="1574"/>
      <c r="T20" s="1595"/>
      <c r="U20" s="1595"/>
      <c r="V20" s="1595"/>
      <c r="W20" s="1595"/>
      <c r="X20" s="1618"/>
    </row>
    <row r="21" spans="2:24" ht="30" customHeight="1">
      <c r="B21" s="1544" t="s">
        <v>538</v>
      </c>
      <c r="C21" s="1557" t="s">
        <v>708</v>
      </c>
      <c r="D21" s="1565"/>
      <c r="E21" s="1566"/>
      <c r="F21" s="1566"/>
      <c r="G21" s="1566"/>
      <c r="H21" s="1566"/>
      <c r="I21" s="1566"/>
      <c r="J21" s="1566"/>
      <c r="K21" s="1566"/>
      <c r="L21" s="1566"/>
      <c r="M21" s="1566"/>
      <c r="N21" s="1566"/>
      <c r="O21" s="1566"/>
      <c r="P21" s="1566"/>
      <c r="Q21" s="1566"/>
      <c r="R21" s="1566"/>
      <c r="S21" s="1590"/>
      <c r="T21" s="1596"/>
      <c r="U21" s="1595"/>
      <c r="V21" s="1595"/>
      <c r="W21" s="1595"/>
      <c r="X21" s="1618"/>
    </row>
    <row r="22" spans="2:24" ht="30" customHeight="1">
      <c r="B22" s="1545"/>
      <c r="C22" s="1555"/>
      <c r="D22" s="1564"/>
      <c r="E22" s="1564"/>
      <c r="F22" s="1564"/>
      <c r="G22" s="1564"/>
      <c r="H22" s="1564"/>
      <c r="I22" s="1564"/>
      <c r="J22" s="1564"/>
      <c r="K22" s="1564"/>
      <c r="L22" s="1564"/>
      <c r="M22" s="1564"/>
      <c r="N22" s="1564"/>
      <c r="O22" s="1564"/>
      <c r="P22" s="1564"/>
      <c r="Q22" s="1564"/>
      <c r="R22" s="1564"/>
      <c r="S22" s="1564"/>
      <c r="T22" s="1596"/>
      <c r="U22" s="1595"/>
      <c r="V22" s="1595"/>
      <c r="W22" s="1595"/>
      <c r="X22" s="1618"/>
    </row>
    <row r="23" spans="2:24" ht="30" customHeight="1">
      <c r="B23" s="1546"/>
      <c r="C23" s="1558"/>
      <c r="D23" s="1566"/>
      <c r="E23" s="1566"/>
      <c r="F23" s="1566"/>
      <c r="G23" s="1566"/>
      <c r="H23" s="1566"/>
      <c r="I23" s="1566"/>
      <c r="J23" s="1566"/>
      <c r="K23" s="1566"/>
      <c r="L23" s="1566"/>
      <c r="M23" s="1566"/>
      <c r="N23" s="1566"/>
      <c r="O23" s="1566"/>
      <c r="P23" s="1566"/>
      <c r="Q23" s="1566"/>
      <c r="R23" s="1566"/>
      <c r="S23" s="1566"/>
      <c r="T23" s="1597"/>
      <c r="U23" s="1604"/>
      <c r="V23" s="1604"/>
      <c r="W23" s="1604"/>
      <c r="X23" s="1619"/>
    </row>
    <row r="24" spans="2:24" ht="9.9499999999999993" customHeight="1">
      <c r="B24" s="1547"/>
      <c r="C24" s="1549"/>
      <c r="D24" s="1549"/>
      <c r="E24" s="1549"/>
      <c r="F24" s="1549"/>
      <c r="G24" s="1549"/>
      <c r="H24" s="1549"/>
      <c r="I24" s="1549"/>
      <c r="J24" s="1549"/>
      <c r="K24" s="1549"/>
      <c r="L24" s="1549"/>
      <c r="M24" s="1549"/>
      <c r="N24" s="1549"/>
      <c r="O24" s="1549"/>
      <c r="P24" s="1549"/>
      <c r="Q24" s="1549"/>
      <c r="R24" s="1549"/>
      <c r="S24" s="1549"/>
      <c r="T24" s="1549"/>
      <c r="U24" s="1549"/>
      <c r="V24" s="1549"/>
      <c r="W24" s="1549"/>
      <c r="X24" s="1620"/>
    </row>
    <row r="25" spans="2:24" ht="30.75" customHeight="1">
      <c r="B25" s="1547"/>
      <c r="C25" s="1549"/>
      <c r="D25" s="1549"/>
      <c r="E25" s="1549"/>
      <c r="F25" s="1549"/>
      <c r="G25" s="1549"/>
      <c r="H25" s="1549"/>
      <c r="I25" s="1549"/>
      <c r="J25" s="1549"/>
      <c r="K25" s="1549"/>
      <c r="L25" s="1549"/>
      <c r="M25" s="1549"/>
      <c r="N25" s="1549"/>
      <c r="O25" s="1549"/>
      <c r="P25" s="1549"/>
      <c r="Q25" s="1549"/>
      <c r="R25" s="1549"/>
      <c r="S25" s="1549"/>
      <c r="T25" s="1549"/>
      <c r="U25" s="1549"/>
      <c r="V25" s="1549"/>
      <c r="W25" s="1549"/>
      <c r="X25" s="1620"/>
    </row>
    <row r="26" spans="2:24" ht="30.75" customHeight="1">
      <c r="B26" s="1548"/>
      <c r="C26" s="1549"/>
      <c r="D26" s="1549"/>
      <c r="E26" s="1549"/>
      <c r="F26" s="1549"/>
      <c r="G26" s="1549"/>
      <c r="H26" s="1549"/>
      <c r="I26" s="1549"/>
      <c r="J26" s="1549"/>
      <c r="K26" s="1549"/>
      <c r="L26" s="1549"/>
      <c r="M26" s="1549"/>
      <c r="N26" s="1549"/>
      <c r="O26" s="1549"/>
      <c r="P26" s="1549"/>
      <c r="Q26" s="1549"/>
      <c r="R26" s="1549"/>
      <c r="S26" s="1549"/>
      <c r="T26" s="1549"/>
      <c r="U26" s="1549"/>
      <c r="V26" s="1549"/>
      <c r="W26" s="1612"/>
      <c r="X26" s="1620"/>
    </row>
    <row r="27" spans="2:24" ht="30.75" customHeight="1">
      <c r="B27" s="1548"/>
      <c r="C27" s="1549"/>
      <c r="D27" s="1549"/>
      <c r="E27" s="1549"/>
      <c r="F27" s="1549"/>
      <c r="G27" s="1549"/>
      <c r="H27" s="1549"/>
      <c r="I27" s="1549"/>
      <c r="J27" s="1549"/>
      <c r="K27" s="1549"/>
      <c r="L27" s="1549"/>
      <c r="M27" s="1549"/>
      <c r="N27" s="1549"/>
      <c r="O27" s="1549"/>
      <c r="P27" s="1549"/>
      <c r="Q27" s="1549"/>
      <c r="R27" s="1549"/>
      <c r="S27" s="1549"/>
      <c r="T27" s="1549"/>
      <c r="U27" s="1549"/>
      <c r="V27" s="1549"/>
      <c r="W27" s="1612"/>
      <c r="X27" s="1620"/>
    </row>
    <row r="28" spans="2:24" ht="30.75" customHeight="1">
      <c r="B28" s="1549"/>
      <c r="C28" s="1549"/>
      <c r="D28" s="1549"/>
      <c r="E28" s="1549"/>
      <c r="F28" s="1549"/>
      <c r="G28" s="1549"/>
      <c r="H28" s="1549"/>
      <c r="I28" s="1549"/>
      <c r="J28" s="1549"/>
      <c r="K28" s="1549"/>
      <c r="L28" s="1549"/>
      <c r="M28" s="1549"/>
      <c r="N28" s="1549"/>
      <c r="O28" s="1549"/>
      <c r="P28" s="1549"/>
      <c r="Q28" s="1549"/>
      <c r="R28" s="1549"/>
      <c r="S28" s="1549"/>
      <c r="T28" s="1549"/>
      <c r="U28" s="1549"/>
      <c r="V28" s="1549"/>
      <c r="W28" s="1612"/>
      <c r="X28" s="1620"/>
    </row>
    <row r="29" spans="2:24" ht="30.75" customHeight="1">
      <c r="B29" s="1550"/>
      <c r="C29" s="1550"/>
      <c r="D29" s="1550"/>
      <c r="E29" s="1575"/>
      <c r="F29" s="1575"/>
      <c r="G29" s="1575"/>
      <c r="H29" s="1550"/>
      <c r="I29" s="1550"/>
      <c r="J29" s="1550"/>
      <c r="K29" s="1550"/>
      <c r="L29" s="1550"/>
      <c r="M29" s="1550"/>
      <c r="N29" s="1550"/>
      <c r="O29" s="1550"/>
      <c r="P29" s="1550"/>
      <c r="Q29" s="1550"/>
      <c r="R29" s="1550"/>
      <c r="S29" s="1550"/>
      <c r="T29" s="1550"/>
      <c r="U29" s="1550"/>
      <c r="V29" s="1550"/>
      <c r="W29" s="1550"/>
    </row>
    <row r="30" spans="2:24" ht="25.5" customHeight="1">
      <c r="B30" s="1550"/>
      <c r="C30" s="1550"/>
      <c r="D30" s="1550"/>
      <c r="E30" s="1575"/>
      <c r="F30" s="1575"/>
      <c r="G30" s="1575"/>
      <c r="H30" s="1550"/>
      <c r="I30" s="1550"/>
      <c r="J30" s="1550"/>
      <c r="K30" s="1550"/>
      <c r="L30" s="1550"/>
      <c r="M30" s="1550"/>
      <c r="N30" s="1550"/>
      <c r="O30" s="1550"/>
      <c r="P30" s="1550"/>
      <c r="Q30" s="1550"/>
      <c r="R30" s="1550"/>
      <c r="S30" s="1550"/>
      <c r="T30" s="1550"/>
      <c r="U30" s="1550"/>
      <c r="V30" s="1550"/>
      <c r="W30" s="1550"/>
    </row>
    <row r="31" spans="2:24" ht="25.5" customHeight="1">
      <c r="B31" s="1550"/>
      <c r="C31" s="1550"/>
      <c r="D31" s="1550"/>
      <c r="E31" s="1575"/>
      <c r="F31" s="1575"/>
      <c r="G31" s="1575"/>
      <c r="H31" s="1550"/>
      <c r="I31" s="1550"/>
      <c r="J31" s="1550"/>
      <c r="K31" s="1550"/>
      <c r="L31" s="1550"/>
      <c r="M31" s="1550"/>
      <c r="N31" s="1550"/>
      <c r="O31" s="1550"/>
      <c r="P31" s="1550"/>
      <c r="Q31" s="1550"/>
      <c r="R31" s="1550"/>
      <c r="S31" s="1550"/>
      <c r="T31" s="1550"/>
      <c r="U31" s="1550"/>
      <c r="V31" s="1550"/>
      <c r="W31" s="1550"/>
    </row>
    <row r="32" spans="2:24" ht="25.5" customHeight="1">
      <c r="B32" s="1550"/>
      <c r="C32" s="1550"/>
      <c r="D32" s="1550"/>
      <c r="E32" s="1575"/>
      <c r="F32" s="1575"/>
      <c r="G32" s="1575"/>
      <c r="H32" s="1550"/>
      <c r="I32" s="1550"/>
      <c r="J32" s="1550"/>
      <c r="K32" s="1550"/>
      <c r="L32" s="1550"/>
      <c r="M32" s="1550"/>
      <c r="N32" s="1550"/>
      <c r="O32" s="1550"/>
      <c r="P32" s="1550"/>
      <c r="Q32" s="1550"/>
      <c r="R32" s="1550"/>
      <c r="S32" s="1550"/>
      <c r="T32" s="1550"/>
      <c r="U32" s="1550"/>
      <c r="V32" s="1550"/>
      <c r="W32" s="1550"/>
    </row>
    <row r="33" spans="2:23" ht="25.5" customHeight="1">
      <c r="B33" s="1550"/>
      <c r="C33" s="1550"/>
      <c r="D33" s="1550"/>
      <c r="E33" s="1575"/>
      <c r="F33" s="1575"/>
      <c r="G33" s="1575"/>
      <c r="H33" s="1550"/>
      <c r="I33" s="1550"/>
      <c r="J33" s="1550"/>
      <c r="K33" s="1550"/>
      <c r="L33" s="1550"/>
      <c r="M33" s="1550"/>
      <c r="N33" s="1550"/>
      <c r="O33" s="1550"/>
      <c r="P33" s="1550"/>
      <c r="Q33" s="1550"/>
      <c r="R33" s="1550"/>
      <c r="S33" s="1550"/>
      <c r="T33" s="1550"/>
      <c r="U33" s="1550"/>
      <c r="V33" s="1550"/>
      <c r="W33" s="1550"/>
    </row>
    <row r="34" spans="2:23" ht="25.5" customHeight="1">
      <c r="B34" s="1550"/>
      <c r="C34" s="1550"/>
      <c r="D34" s="1550"/>
      <c r="E34" s="1575"/>
      <c r="F34" s="1575"/>
      <c r="G34" s="1575"/>
      <c r="H34" s="1550"/>
      <c r="I34" s="1550"/>
      <c r="J34" s="1550"/>
      <c r="K34" s="1550"/>
      <c r="L34" s="1550"/>
      <c r="M34" s="1550"/>
      <c r="N34" s="1550"/>
      <c r="O34" s="1550"/>
      <c r="P34" s="1550"/>
      <c r="Q34" s="1550"/>
      <c r="R34" s="1550"/>
      <c r="S34" s="1550"/>
      <c r="T34" s="1550"/>
      <c r="U34" s="1550"/>
      <c r="V34" s="1550"/>
      <c r="W34" s="1550"/>
    </row>
    <row r="35" spans="2:23" ht="25.5" customHeight="1">
      <c r="B35" s="1550"/>
      <c r="C35" s="1550"/>
      <c r="D35" s="1550"/>
      <c r="E35" s="1575"/>
      <c r="F35" s="1575"/>
      <c r="G35" s="1575"/>
      <c r="H35" s="1550"/>
      <c r="I35" s="1550"/>
      <c r="J35" s="1550"/>
      <c r="K35" s="1550"/>
      <c r="L35" s="1550"/>
      <c r="M35" s="1550"/>
      <c r="N35" s="1550"/>
      <c r="O35" s="1550"/>
      <c r="P35" s="1550"/>
      <c r="Q35" s="1550"/>
      <c r="R35" s="1550"/>
      <c r="S35" s="1550"/>
      <c r="T35" s="1550"/>
      <c r="U35" s="1550"/>
      <c r="V35" s="1550"/>
      <c r="W35" s="1550"/>
    </row>
    <row r="36" spans="2:23" ht="25.5" customHeight="1">
      <c r="B36" s="1550"/>
      <c r="C36" s="1550"/>
      <c r="D36" s="1550"/>
      <c r="E36" s="1575"/>
      <c r="F36" s="1575"/>
      <c r="G36" s="1575"/>
      <c r="H36" s="1550"/>
      <c r="I36" s="1550"/>
      <c r="J36" s="1550"/>
      <c r="K36" s="1550"/>
      <c r="L36" s="1550"/>
      <c r="M36" s="1550"/>
      <c r="N36" s="1550"/>
      <c r="O36" s="1550"/>
      <c r="P36" s="1550"/>
      <c r="Q36" s="1550"/>
      <c r="R36" s="1550"/>
      <c r="S36" s="1550"/>
      <c r="T36" s="1550"/>
      <c r="U36" s="1550"/>
      <c r="V36" s="1550"/>
      <c r="W36" s="1550"/>
    </row>
    <row r="37" spans="2:23" ht="25.5" customHeight="1">
      <c r="B37" s="1550"/>
      <c r="C37" s="1550"/>
      <c r="D37" s="1550"/>
      <c r="E37" s="1575"/>
      <c r="F37" s="1575"/>
      <c r="G37" s="1575"/>
      <c r="H37" s="1550"/>
      <c r="I37" s="1550"/>
      <c r="J37" s="1550"/>
      <c r="K37" s="1550"/>
      <c r="L37" s="1550"/>
      <c r="M37" s="1550"/>
      <c r="N37" s="1550"/>
      <c r="O37" s="1550"/>
      <c r="P37" s="1550"/>
      <c r="Q37" s="1550"/>
      <c r="R37" s="1550"/>
      <c r="S37" s="1550"/>
      <c r="T37" s="1550"/>
      <c r="U37" s="1550"/>
      <c r="V37" s="1550"/>
      <c r="W37" s="1550"/>
    </row>
    <row r="38" spans="2:23" ht="19.5" customHeight="1">
      <c r="B38" s="1550"/>
      <c r="C38" s="1550"/>
      <c r="D38" s="1550"/>
      <c r="E38" s="1550"/>
      <c r="F38" s="1550"/>
      <c r="G38" s="1550"/>
      <c r="H38" s="1550"/>
      <c r="I38" s="1550"/>
      <c r="J38" s="1550"/>
      <c r="K38" s="1550"/>
      <c r="L38" s="1550"/>
      <c r="M38" s="1550"/>
      <c r="N38" s="1550"/>
      <c r="O38" s="1550"/>
      <c r="P38" s="1550"/>
      <c r="Q38" s="1550"/>
      <c r="R38" s="1550"/>
      <c r="S38" s="1550"/>
      <c r="T38" s="1550"/>
      <c r="U38" s="1550"/>
      <c r="V38" s="1550"/>
      <c r="W38" s="1550"/>
    </row>
    <row r="39" spans="2:23" ht="19.5" customHeight="1">
      <c r="B39" s="1550"/>
      <c r="C39" s="1550"/>
      <c r="D39" s="1550"/>
      <c r="E39" s="1550"/>
      <c r="F39" s="1550"/>
      <c r="G39" s="1550"/>
      <c r="H39" s="1550"/>
      <c r="I39" s="1550"/>
      <c r="J39" s="1550"/>
      <c r="K39" s="1550"/>
      <c r="L39" s="1550"/>
      <c r="M39" s="1550"/>
      <c r="N39" s="1550"/>
      <c r="O39" s="1550"/>
      <c r="P39" s="1550"/>
      <c r="Q39" s="1550"/>
      <c r="R39" s="1550"/>
      <c r="S39" s="1550"/>
      <c r="T39" s="1550"/>
      <c r="U39" s="1550"/>
      <c r="V39" s="1550"/>
      <c r="W39" s="1550"/>
    </row>
    <row r="40" spans="2:23" ht="14.4">
      <c r="B40" s="1550"/>
      <c r="C40" s="1550"/>
      <c r="D40" s="1550"/>
      <c r="E40" s="1550"/>
      <c r="F40" s="1550"/>
      <c r="G40" s="1550"/>
      <c r="H40" s="1550"/>
      <c r="I40" s="1550"/>
      <c r="J40" s="1550"/>
      <c r="K40" s="1550"/>
      <c r="L40" s="1550"/>
      <c r="M40" s="1550"/>
      <c r="N40" s="1550"/>
      <c r="O40" s="1550"/>
      <c r="P40" s="1550"/>
      <c r="Q40" s="1550"/>
      <c r="R40" s="1550"/>
      <c r="S40" s="1550"/>
      <c r="T40" s="1550"/>
      <c r="U40" s="1550"/>
      <c r="V40" s="1550"/>
      <c r="W40" s="1550"/>
    </row>
    <row r="41" spans="2:23" ht="14.4">
      <c r="B41" s="1550"/>
      <c r="C41" s="1550"/>
      <c r="D41" s="1550"/>
      <c r="E41" s="1550"/>
      <c r="F41" s="1550"/>
      <c r="G41" s="1550"/>
      <c r="H41" s="1550"/>
      <c r="I41" s="1550"/>
      <c r="J41" s="1550"/>
      <c r="K41" s="1550"/>
      <c r="L41" s="1550"/>
      <c r="M41" s="1550"/>
      <c r="N41" s="1550"/>
      <c r="O41" s="1550"/>
      <c r="P41" s="1550"/>
      <c r="Q41" s="1550"/>
      <c r="R41" s="1550"/>
      <c r="S41" s="1550"/>
      <c r="T41" s="1550"/>
      <c r="U41" s="1550"/>
      <c r="V41" s="1550"/>
      <c r="W41" s="1550"/>
    </row>
    <row r="42" spans="2:23" ht="14.4">
      <c r="B42" s="1550"/>
      <c r="C42" s="1550"/>
      <c r="D42" s="1550"/>
      <c r="E42" s="1550"/>
      <c r="F42" s="1550"/>
      <c r="G42" s="1550"/>
      <c r="H42" s="1550"/>
      <c r="I42" s="1550"/>
      <c r="J42" s="1550"/>
      <c r="K42" s="1550"/>
      <c r="L42" s="1550"/>
      <c r="M42" s="1550"/>
      <c r="N42" s="1550"/>
      <c r="O42" s="1550"/>
      <c r="P42" s="1550"/>
      <c r="Q42" s="1550"/>
      <c r="R42" s="1550"/>
      <c r="S42" s="1550"/>
      <c r="T42" s="1550"/>
      <c r="U42" s="1550"/>
      <c r="V42" s="1550"/>
      <c r="W42" s="1550"/>
    </row>
  </sheetData>
  <mergeCells count="56">
    <mergeCell ref="U3:V3"/>
    <mergeCell ref="U4:V4"/>
    <mergeCell ref="B5:C5"/>
    <mergeCell ref="D5:E5"/>
    <mergeCell ref="G5:J5"/>
    <mergeCell ref="L5:N5"/>
    <mergeCell ref="P5:Q5"/>
    <mergeCell ref="S5:T5"/>
    <mergeCell ref="U5:V5"/>
    <mergeCell ref="W5:X5"/>
    <mergeCell ref="U8:V8"/>
    <mergeCell ref="W8:X8"/>
    <mergeCell ref="B14:D14"/>
    <mergeCell ref="T14:X14"/>
    <mergeCell ref="C21:D21"/>
    <mergeCell ref="B3:C4"/>
    <mergeCell ref="D3:H4"/>
    <mergeCell ref="W3:X4"/>
    <mergeCell ref="C6:D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U6:V7"/>
    <mergeCell ref="W6:X7"/>
    <mergeCell ref="C8:C10"/>
    <mergeCell ref="U9:U10"/>
    <mergeCell ref="C11:C13"/>
    <mergeCell ref="U11:U13"/>
    <mergeCell ref="V11:X13"/>
    <mergeCell ref="B15:B20"/>
    <mergeCell ref="B21:B23"/>
    <mergeCell ref="B26:B27"/>
    <mergeCell ref="E29:E31"/>
    <mergeCell ref="F29:F31"/>
    <mergeCell ref="G29:G31"/>
    <mergeCell ref="E32:E34"/>
    <mergeCell ref="F32:F34"/>
    <mergeCell ref="G32:G34"/>
    <mergeCell ref="E35:E37"/>
    <mergeCell ref="F35:F37"/>
    <mergeCell ref="G35:G37"/>
    <mergeCell ref="B6:B13"/>
    <mergeCell ref="T15:X23"/>
  </mergeCells>
  <phoneticPr fontId="3"/>
  <pageMargins left="1.1023622047244095" right="0.70866141732283472" top="0.94488188976377963" bottom="0.51181102362204722" header="0.31496062992125984" footer="0.31496062992125984"/>
  <pageSetup paperSize="8" fitToWidth="1" fitToHeight="1" orientation="landscape" usePrinterDefaults="1" blackAndWhite="1"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sheetPr codeName="Sheet31"/>
  <dimension ref="A2:EL87"/>
  <sheetViews>
    <sheetView view="pageBreakPreview" zoomScale="75" zoomScaleNormal="75" zoomScaleSheetLayoutView="75" workbookViewId="0">
      <pane ySplit="1" topLeftCell="A2" activePane="bottomLeft" state="frozen"/>
      <selection pane="bottomLeft"/>
    </sheetView>
  </sheetViews>
  <sheetFormatPr defaultRowHeight="13.2"/>
  <cols>
    <col min="1" max="158" width="1.875" style="763" customWidth="1"/>
    <col min="159" max="16384" width="9" style="763" customWidth="1"/>
  </cols>
  <sheetData>
    <row r="1" spans="1:142" ht="28.5" customHeight="1"/>
    <row r="2" spans="1:142" ht="11.25" customHeight="1">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ED2" s="724"/>
      <c r="EE2" s="724"/>
      <c r="EF2" s="724"/>
      <c r="EG2" s="724"/>
      <c r="EH2" s="724"/>
      <c r="EI2" s="724"/>
      <c r="EJ2" s="724"/>
      <c r="EK2" s="724"/>
      <c r="EL2" s="724"/>
    </row>
    <row r="3" spans="1:142" ht="18" customHeight="1">
      <c r="B3" s="1621" t="s">
        <v>709</v>
      </c>
      <c r="C3" s="1623"/>
      <c r="D3" s="1623"/>
      <c r="E3" s="1623"/>
      <c r="F3" s="1623"/>
      <c r="G3" s="1623"/>
      <c r="H3" s="1645" t="s">
        <v>108</v>
      </c>
      <c r="I3" s="1567"/>
      <c r="J3" s="1567"/>
      <c r="K3" s="1567"/>
      <c r="L3" s="1567"/>
      <c r="M3" s="1567"/>
      <c r="N3" s="1567"/>
      <c r="O3" s="1567"/>
      <c r="P3" s="1567"/>
      <c r="Q3" s="1567"/>
      <c r="R3" s="1567"/>
      <c r="S3" s="1567"/>
      <c r="T3" s="1567"/>
      <c r="U3" s="1567"/>
      <c r="V3" s="1567"/>
      <c r="W3" s="1567"/>
      <c r="X3" s="1567"/>
      <c r="Y3" s="1567"/>
      <c r="Z3" s="1567"/>
      <c r="AA3" s="1567"/>
      <c r="AB3" s="1567"/>
      <c r="AC3" s="1567"/>
      <c r="AD3" s="1567"/>
      <c r="AE3" s="1567"/>
      <c r="AF3" s="1567"/>
      <c r="AG3" s="1567"/>
      <c r="AH3" s="1567"/>
      <c r="AI3" s="1567"/>
      <c r="AJ3" s="1567"/>
      <c r="AK3" s="1567"/>
      <c r="AL3" s="297"/>
      <c r="AM3" s="297"/>
      <c r="AN3" s="297"/>
      <c r="AO3" s="297"/>
      <c r="AP3" s="297"/>
      <c r="AQ3" s="297"/>
      <c r="AR3" s="297"/>
      <c r="AS3" s="297"/>
      <c r="AT3" s="297"/>
      <c r="AU3" s="297"/>
      <c r="CD3" s="1676"/>
      <c r="CE3" s="1678"/>
      <c r="CF3" s="1678"/>
      <c r="CG3" s="1678"/>
      <c r="CH3" s="1679"/>
      <c r="CI3" s="1676"/>
      <c r="CJ3" s="1678"/>
      <c r="CK3" s="1678"/>
      <c r="CL3" s="1678"/>
      <c r="CM3" s="1679"/>
      <c r="CN3" s="1676"/>
      <c r="CO3" s="1678"/>
      <c r="CP3" s="1678"/>
      <c r="CQ3" s="1678"/>
      <c r="CR3" s="1679"/>
      <c r="CS3" s="1676"/>
      <c r="CT3" s="1678"/>
      <c r="CU3" s="1678"/>
      <c r="CV3" s="1678"/>
      <c r="CW3" s="1679"/>
      <c r="CX3" s="1676"/>
      <c r="CY3" s="1678"/>
      <c r="CZ3" s="1678"/>
      <c r="DA3" s="1678"/>
      <c r="DB3" s="1679"/>
      <c r="DC3" s="1695" t="s">
        <v>474</v>
      </c>
      <c r="DD3" s="1697"/>
      <c r="DE3" s="1697"/>
      <c r="DF3" s="1697"/>
      <c r="DG3" s="1697"/>
      <c r="DH3" s="1697"/>
      <c r="DI3" s="1697"/>
      <c r="DJ3" s="1697"/>
      <c r="DK3" s="1697"/>
      <c r="DL3" s="1703"/>
      <c r="ED3" s="724"/>
      <c r="EE3" s="724"/>
      <c r="EF3" s="724"/>
      <c r="EG3" s="724"/>
      <c r="EH3" s="724"/>
      <c r="EI3" s="724"/>
      <c r="EJ3" s="724"/>
      <c r="EK3" s="724"/>
      <c r="EL3" s="724"/>
    </row>
    <row r="4" spans="1:142" ht="20.100000000000001" customHeight="1">
      <c r="B4" s="1623"/>
      <c r="C4" s="1623"/>
      <c r="D4" s="1623"/>
      <c r="E4" s="1623"/>
      <c r="F4" s="1623"/>
      <c r="G4" s="1623"/>
      <c r="H4" s="1567"/>
      <c r="I4" s="1567"/>
      <c r="J4" s="1567"/>
      <c r="K4" s="1567"/>
      <c r="L4" s="1567"/>
      <c r="M4" s="1567"/>
      <c r="N4" s="1567"/>
      <c r="O4" s="1567"/>
      <c r="P4" s="1567"/>
      <c r="Q4" s="1567"/>
      <c r="R4" s="1567"/>
      <c r="S4" s="1567"/>
      <c r="T4" s="1567"/>
      <c r="U4" s="1567"/>
      <c r="V4" s="1567"/>
      <c r="W4" s="1567"/>
      <c r="X4" s="1567"/>
      <c r="Y4" s="1567"/>
      <c r="Z4" s="1567"/>
      <c r="AA4" s="1567"/>
      <c r="AB4" s="1567"/>
      <c r="AC4" s="1567"/>
      <c r="AD4" s="1567"/>
      <c r="AE4" s="1567"/>
      <c r="AF4" s="1567"/>
      <c r="AG4" s="1567"/>
      <c r="AH4" s="1567"/>
      <c r="AI4" s="1567"/>
      <c r="AJ4" s="1567"/>
      <c r="AK4" s="1567"/>
      <c r="AL4" s="297"/>
      <c r="AM4" s="297"/>
      <c r="AN4" s="297"/>
      <c r="AO4" s="297"/>
      <c r="AP4" s="297"/>
      <c r="AQ4" s="297"/>
      <c r="AR4" s="297"/>
      <c r="AS4" s="297"/>
      <c r="AT4" s="297"/>
      <c r="AU4" s="297"/>
      <c r="BO4" s="1636"/>
      <c r="BP4" s="1636"/>
      <c r="BQ4" s="1636"/>
      <c r="BR4" s="1636"/>
      <c r="BS4" s="1636"/>
      <c r="BT4" s="1636"/>
      <c r="BU4" s="1636"/>
      <c r="BV4" s="1636"/>
      <c r="BW4" s="1636"/>
      <c r="BX4" s="1636"/>
      <c r="BY4" s="1636"/>
      <c r="BZ4" s="1636"/>
      <c r="CA4" s="1636"/>
      <c r="CB4" s="1636"/>
      <c r="CC4" s="1636"/>
      <c r="CD4" s="819"/>
      <c r="CE4" s="821"/>
      <c r="CF4" s="821"/>
      <c r="CG4" s="821"/>
      <c r="CH4" s="828"/>
      <c r="CI4" s="819"/>
      <c r="CJ4" s="821"/>
      <c r="CK4" s="821"/>
      <c r="CL4" s="821"/>
      <c r="CM4" s="828"/>
      <c r="CN4" s="819"/>
      <c r="CO4" s="821"/>
      <c r="CP4" s="821"/>
      <c r="CQ4" s="821"/>
      <c r="CR4" s="828"/>
      <c r="CS4" s="819"/>
      <c r="CT4" s="821"/>
      <c r="CU4" s="821"/>
      <c r="CV4" s="821"/>
      <c r="CW4" s="828"/>
      <c r="CX4" s="819"/>
      <c r="CY4" s="821"/>
      <c r="CZ4" s="821"/>
      <c r="DA4" s="821"/>
      <c r="DB4" s="828"/>
      <c r="DC4" s="1696"/>
      <c r="DD4" s="1354"/>
      <c r="DE4" s="1354"/>
      <c r="DF4" s="1354"/>
      <c r="DG4" s="1354"/>
      <c r="DH4" s="1354"/>
      <c r="DI4" s="1354"/>
      <c r="DJ4" s="1354"/>
      <c r="DK4" s="1354"/>
      <c r="DL4" s="1704"/>
      <c r="ED4" s="1715"/>
      <c r="EE4" s="1715"/>
      <c r="EF4" s="1715"/>
      <c r="EG4" s="1715"/>
      <c r="EH4" s="1715"/>
      <c r="EI4" s="1715"/>
      <c r="EJ4" s="1715"/>
      <c r="EK4" s="1715"/>
      <c r="EL4" s="724"/>
    </row>
    <row r="5" spans="1:142" ht="15" customHeight="1">
      <c r="B5" s="1622"/>
      <c r="C5" s="1622"/>
      <c r="D5" s="1622"/>
      <c r="E5" s="1622"/>
      <c r="F5" s="1622"/>
      <c r="G5" s="1622"/>
      <c r="H5" s="1560"/>
      <c r="I5" s="1560"/>
      <c r="J5" s="1560"/>
      <c r="K5" s="1560"/>
      <c r="L5" s="1560"/>
      <c r="M5" s="1560"/>
      <c r="N5" s="1560"/>
      <c r="O5" s="1560"/>
      <c r="P5" s="1560"/>
      <c r="Q5" s="1560"/>
      <c r="R5" s="1560"/>
      <c r="S5" s="1560"/>
      <c r="T5" s="1560"/>
      <c r="U5" s="1560"/>
      <c r="V5" s="1560"/>
      <c r="W5" s="1560"/>
      <c r="X5" s="1560"/>
      <c r="Y5" s="1560"/>
      <c r="Z5" s="1560"/>
      <c r="AA5" s="1560"/>
      <c r="AB5" s="1560"/>
      <c r="AC5" s="1560"/>
      <c r="AD5" s="1560"/>
      <c r="AE5" s="1560"/>
      <c r="AF5" s="1560"/>
      <c r="AG5" s="1560"/>
      <c r="AH5" s="1560"/>
      <c r="AI5" s="1560"/>
      <c r="AJ5" s="1560"/>
      <c r="AK5" s="1560"/>
      <c r="AL5" s="1217"/>
      <c r="AM5" s="1217"/>
      <c r="AN5" s="1217"/>
      <c r="AO5" s="1217"/>
      <c r="AP5" s="1217"/>
      <c r="AQ5" s="1217"/>
      <c r="AR5" s="1217"/>
      <c r="AS5" s="1217"/>
      <c r="AT5" s="1217"/>
      <c r="AU5" s="1217"/>
      <c r="BO5" s="1636"/>
      <c r="BP5" s="1636"/>
      <c r="BQ5" s="1636"/>
      <c r="BR5" s="1636"/>
      <c r="BS5" s="1636"/>
      <c r="BT5" s="1636"/>
      <c r="BU5" s="1636"/>
      <c r="BV5" s="1636"/>
      <c r="BW5" s="1636"/>
      <c r="BX5" s="1636"/>
      <c r="BY5" s="1636"/>
      <c r="BZ5" s="1636"/>
      <c r="CA5" s="1636"/>
      <c r="CB5" s="1636"/>
      <c r="CC5" s="1636"/>
      <c r="CD5" s="1677"/>
      <c r="CE5" s="1622"/>
      <c r="CF5" s="1622"/>
      <c r="CG5" s="1622"/>
      <c r="CH5" s="1680"/>
      <c r="CI5" s="1677"/>
      <c r="CJ5" s="1622"/>
      <c r="CK5" s="1622"/>
      <c r="CL5" s="1622"/>
      <c r="CM5" s="1680"/>
      <c r="CN5" s="1677"/>
      <c r="CO5" s="1622"/>
      <c r="CP5" s="1622"/>
      <c r="CQ5" s="1622"/>
      <c r="CR5" s="1680"/>
      <c r="CS5" s="1677"/>
      <c r="CT5" s="1622"/>
      <c r="CU5" s="1622"/>
      <c r="CV5" s="1622"/>
      <c r="CW5" s="1680"/>
      <c r="CX5" s="1677"/>
      <c r="CY5" s="1622"/>
      <c r="CZ5" s="1622"/>
      <c r="DA5" s="1622"/>
      <c r="DB5" s="1680"/>
      <c r="DC5" s="1608"/>
      <c r="DD5" s="548"/>
      <c r="DE5" s="548"/>
      <c r="DF5" s="548"/>
      <c r="DG5" s="548"/>
      <c r="DH5" s="548"/>
      <c r="DI5" s="548"/>
      <c r="DJ5" s="548"/>
      <c r="DK5" s="548"/>
      <c r="DL5" s="1705"/>
      <c r="ED5" s="1715"/>
      <c r="EE5" s="1715"/>
      <c r="EF5" s="1715"/>
      <c r="EG5" s="1715"/>
      <c r="EH5" s="1715"/>
      <c r="EI5" s="1715"/>
      <c r="EJ5" s="1715"/>
      <c r="EK5" s="1715"/>
      <c r="EL5" s="724"/>
    </row>
    <row r="6" spans="1:142" ht="11.25" customHeight="1">
      <c r="A6" s="763" t="s">
        <v>541</v>
      </c>
      <c r="B6" s="1624" t="s">
        <v>85</v>
      </c>
      <c r="C6" s="1632"/>
      <c r="D6" s="1632"/>
      <c r="E6" s="1632"/>
      <c r="F6" s="1632"/>
      <c r="G6" s="1632"/>
      <c r="H6" s="1632"/>
      <c r="I6" s="1632"/>
      <c r="J6" s="1647" t="str">
        <f>'【■■　データ入力　■■】'!D6</f>
        <v>射水市</v>
      </c>
      <c r="K6" s="1647"/>
      <c r="L6" s="1647"/>
      <c r="M6" s="1647"/>
      <c r="N6" s="1647"/>
      <c r="O6" s="1647"/>
      <c r="P6" s="1647"/>
      <c r="Q6" s="1647"/>
      <c r="R6" s="1647"/>
      <c r="S6" s="1647"/>
      <c r="T6" s="1624" t="s">
        <v>711</v>
      </c>
      <c r="U6" s="1632"/>
      <c r="V6" s="1632"/>
      <c r="W6" s="1632"/>
      <c r="X6" s="1632"/>
      <c r="Y6" s="1632"/>
      <c r="Z6" s="1632"/>
      <c r="AA6" s="1651" t="str">
        <f>'【■■　データ入力　■■】'!D10</f>
        <v>市道〇○○○線○○○〇工事</v>
      </c>
      <c r="AB6" s="1654"/>
      <c r="AC6" s="1654"/>
      <c r="AD6" s="1654"/>
      <c r="AE6" s="1654"/>
      <c r="AF6" s="1654"/>
      <c r="AG6" s="1654"/>
      <c r="AH6" s="1654"/>
      <c r="AI6" s="1654"/>
      <c r="AJ6" s="1654"/>
      <c r="AK6" s="1654"/>
      <c r="AL6" s="1654"/>
      <c r="AM6" s="1654"/>
      <c r="AN6" s="1654"/>
      <c r="AO6" s="1654"/>
      <c r="AP6" s="1654"/>
      <c r="AQ6" s="1654"/>
      <c r="AR6" s="1654"/>
      <c r="AS6" s="1654"/>
      <c r="AT6" s="1654"/>
      <c r="AU6" s="1654"/>
      <c r="AV6" s="1654"/>
      <c r="AW6" s="1655"/>
      <c r="AX6" s="1624" t="s">
        <v>712</v>
      </c>
      <c r="AY6" s="1632"/>
      <c r="AZ6" s="1632"/>
      <c r="BA6" s="1632"/>
      <c r="BB6" s="1632"/>
      <c r="BC6" s="1662"/>
      <c r="BD6" s="1663" t="str">
        <f>'【■■　データ入力　■■】'!D21</f>
        <v>○○建設・△△興業富山2号線道路改良工事共同企業体</v>
      </c>
      <c r="BE6" s="1663"/>
      <c r="BF6" s="1663"/>
      <c r="BG6" s="1663"/>
      <c r="BH6" s="1663"/>
      <c r="BI6" s="1663"/>
      <c r="BJ6" s="1663"/>
      <c r="BK6" s="1663"/>
      <c r="BL6" s="1663"/>
      <c r="BM6" s="1663"/>
      <c r="BN6" s="1666"/>
      <c r="BO6" s="1624" t="s">
        <v>691</v>
      </c>
      <c r="BP6" s="1632"/>
      <c r="BQ6" s="1632"/>
      <c r="BR6" s="1632"/>
      <c r="BS6" s="1632"/>
      <c r="BT6" s="1662"/>
      <c r="BU6" s="1669"/>
      <c r="BV6" s="1669"/>
      <c r="BW6" s="1669"/>
      <c r="BX6" s="1669"/>
      <c r="BY6" s="1672"/>
      <c r="BZ6" s="1672"/>
      <c r="CA6" s="1673"/>
      <c r="CB6" s="773"/>
      <c r="CC6" s="780"/>
      <c r="CD6" s="1632" t="s">
        <v>713</v>
      </c>
      <c r="CE6" s="1632"/>
      <c r="CF6" s="1632"/>
      <c r="CG6" s="1632"/>
      <c r="CH6" s="1632"/>
      <c r="CI6" s="780"/>
      <c r="CJ6" s="1681"/>
      <c r="CK6" s="1681"/>
      <c r="CL6" s="1681"/>
      <c r="CM6" s="1681"/>
      <c r="CN6" s="1681"/>
      <c r="CO6" s="1681"/>
      <c r="CP6" s="1681"/>
      <c r="CQ6" s="1681"/>
      <c r="CR6" s="1685"/>
      <c r="CS6" s="1624" t="s">
        <v>208</v>
      </c>
      <c r="CT6" s="1632"/>
      <c r="CU6" s="1632"/>
      <c r="CV6" s="1662"/>
      <c r="CW6" s="1662"/>
      <c r="CX6" s="1662"/>
      <c r="CY6" s="1692"/>
      <c r="CZ6" s="1692"/>
      <c r="DA6" s="1692"/>
      <c r="DB6" s="1692"/>
      <c r="DC6" s="1692"/>
      <c r="DD6" s="1692"/>
      <c r="DE6" s="1692"/>
      <c r="DF6" s="1692"/>
      <c r="DG6" s="1692"/>
      <c r="DH6" s="1692"/>
      <c r="DI6" s="1692"/>
      <c r="DJ6" s="1692"/>
      <c r="DK6" s="1692"/>
      <c r="DL6" s="1706"/>
      <c r="DM6" s="1627"/>
      <c r="ED6" s="724"/>
      <c r="EE6" s="724"/>
      <c r="EF6" s="724"/>
      <c r="EG6" s="724"/>
      <c r="EH6" s="724"/>
      <c r="EI6" s="724"/>
      <c r="EJ6" s="724"/>
      <c r="EK6" s="724"/>
      <c r="EL6" s="724"/>
    </row>
    <row r="7" spans="1:142" ht="11.25" customHeight="1">
      <c r="B7" s="1625"/>
      <c r="C7" s="1621"/>
      <c r="D7" s="1621"/>
      <c r="E7" s="1621"/>
      <c r="F7" s="1621"/>
      <c r="G7" s="1621"/>
      <c r="H7" s="1621"/>
      <c r="I7" s="1621"/>
      <c r="J7" s="1282"/>
      <c r="K7" s="1282"/>
      <c r="L7" s="1282"/>
      <c r="M7" s="1282"/>
      <c r="N7" s="1282"/>
      <c r="O7" s="1282"/>
      <c r="P7" s="1282"/>
      <c r="Q7" s="1282"/>
      <c r="R7" s="1282"/>
      <c r="S7" s="1282"/>
      <c r="T7" s="1625"/>
      <c r="U7" s="1650"/>
      <c r="V7" s="1650"/>
      <c r="W7" s="1650"/>
      <c r="X7" s="1650"/>
      <c r="Y7" s="1650"/>
      <c r="Z7" s="1650"/>
      <c r="AA7" s="1653"/>
      <c r="AB7" s="1653"/>
      <c r="AC7" s="1653"/>
      <c r="AD7" s="1653"/>
      <c r="AE7" s="1653"/>
      <c r="AF7" s="1653"/>
      <c r="AG7" s="1653"/>
      <c r="AH7" s="1653"/>
      <c r="AI7" s="1653"/>
      <c r="AJ7" s="1653"/>
      <c r="AK7" s="1653"/>
      <c r="AL7" s="1653"/>
      <c r="AM7" s="1653"/>
      <c r="AN7" s="1653"/>
      <c r="AO7" s="1653"/>
      <c r="AP7" s="1653"/>
      <c r="AQ7" s="1653"/>
      <c r="AR7" s="1653"/>
      <c r="AS7" s="1653"/>
      <c r="AT7" s="1653"/>
      <c r="AU7" s="1653"/>
      <c r="AV7" s="1653"/>
      <c r="AW7" s="1656"/>
      <c r="AX7" s="1658"/>
      <c r="AY7" s="1660"/>
      <c r="AZ7" s="1660"/>
      <c r="BA7" s="1660"/>
      <c r="BB7" s="1660"/>
      <c r="BC7" s="1660"/>
      <c r="BD7" s="1664"/>
      <c r="BE7" s="1664"/>
      <c r="BF7" s="1664"/>
      <c r="BG7" s="1664"/>
      <c r="BH7" s="1664"/>
      <c r="BI7" s="1664"/>
      <c r="BJ7" s="1664"/>
      <c r="BK7" s="1664"/>
      <c r="BL7" s="1664"/>
      <c r="BM7" s="1664"/>
      <c r="BN7" s="1667"/>
      <c r="BO7" s="1658"/>
      <c r="BP7" s="1660"/>
      <c r="BQ7" s="1660"/>
      <c r="BR7" s="1660"/>
      <c r="BS7" s="1660"/>
      <c r="BT7" s="1660"/>
      <c r="BU7" s="1670"/>
      <c r="BV7" s="1670"/>
      <c r="BW7" s="1670"/>
      <c r="BX7" s="1670"/>
      <c r="BY7" s="1670"/>
      <c r="BZ7" s="1670"/>
      <c r="CA7" s="1674"/>
      <c r="CB7" s="1625">
        <v>5</v>
      </c>
      <c r="CC7" s="1621"/>
      <c r="CD7" s="1650"/>
      <c r="CE7" s="1650"/>
      <c r="CF7" s="1650"/>
      <c r="CG7" s="1650"/>
      <c r="CH7" s="1650" t="s">
        <v>381</v>
      </c>
      <c r="CI7" s="1621"/>
      <c r="CJ7" s="1682"/>
      <c r="CK7" s="1682"/>
      <c r="CL7" s="1682"/>
      <c r="CM7" s="1682"/>
      <c r="CN7" s="1682"/>
      <c r="CO7" s="1682"/>
      <c r="CP7" s="1682"/>
      <c r="CQ7" s="1682"/>
      <c r="CR7" s="1686"/>
      <c r="CS7" s="1658"/>
      <c r="CT7" s="1660"/>
      <c r="CU7" s="1660"/>
      <c r="CV7" s="1660"/>
      <c r="CW7" s="1660"/>
      <c r="CX7" s="1660"/>
      <c r="CY7" s="1693"/>
      <c r="CZ7" s="1693"/>
      <c r="DA7" s="1693"/>
      <c r="DB7" s="1693"/>
      <c r="DC7" s="1693"/>
      <c r="DD7" s="1693"/>
      <c r="DE7" s="1693"/>
      <c r="DF7" s="1693"/>
      <c r="DG7" s="1693"/>
      <c r="DH7" s="1693"/>
      <c r="DI7" s="1693"/>
      <c r="DJ7" s="1693"/>
      <c r="DK7" s="1693"/>
      <c r="DL7" s="1707"/>
      <c r="DM7" s="1627"/>
      <c r="ED7" s="724"/>
      <c r="EE7" s="724"/>
      <c r="EF7" s="724"/>
      <c r="EG7" s="724"/>
      <c r="EH7" s="724"/>
      <c r="EI7" s="724"/>
      <c r="EJ7" s="724"/>
      <c r="EK7" s="724"/>
      <c r="EL7" s="724"/>
    </row>
    <row r="8" spans="1:142" ht="11.25" customHeight="1">
      <c r="B8" s="1625"/>
      <c r="C8" s="1621"/>
      <c r="D8" s="1621"/>
      <c r="E8" s="1621"/>
      <c r="F8" s="1621"/>
      <c r="G8" s="1621"/>
      <c r="H8" s="1621"/>
      <c r="I8" s="1621"/>
      <c r="J8" s="1282"/>
      <c r="K8" s="1282"/>
      <c r="L8" s="1282"/>
      <c r="M8" s="1282"/>
      <c r="N8" s="1282"/>
      <c r="O8" s="1282"/>
      <c r="P8" s="1282"/>
      <c r="Q8" s="1282"/>
      <c r="R8" s="1282"/>
      <c r="S8" s="1282"/>
      <c r="T8" s="1625"/>
      <c r="U8" s="1650"/>
      <c r="V8" s="1650"/>
      <c r="W8" s="1650"/>
      <c r="X8" s="1650"/>
      <c r="Y8" s="1650"/>
      <c r="Z8" s="1650"/>
      <c r="AA8" s="1653"/>
      <c r="AB8" s="1653"/>
      <c r="AC8" s="1653"/>
      <c r="AD8" s="1653"/>
      <c r="AE8" s="1653"/>
      <c r="AF8" s="1653"/>
      <c r="AG8" s="1653"/>
      <c r="AH8" s="1653"/>
      <c r="AI8" s="1653"/>
      <c r="AJ8" s="1653"/>
      <c r="AK8" s="1653"/>
      <c r="AL8" s="1653"/>
      <c r="AM8" s="1653"/>
      <c r="AN8" s="1653"/>
      <c r="AO8" s="1653"/>
      <c r="AP8" s="1653"/>
      <c r="AQ8" s="1653"/>
      <c r="AR8" s="1653"/>
      <c r="AS8" s="1653"/>
      <c r="AT8" s="1653"/>
      <c r="AU8" s="1653"/>
      <c r="AV8" s="1653"/>
      <c r="AW8" s="1656"/>
      <c r="AX8" s="1658"/>
      <c r="AY8" s="1660"/>
      <c r="AZ8" s="1660"/>
      <c r="BA8" s="1660"/>
      <c r="BB8" s="1660"/>
      <c r="BC8" s="1660"/>
      <c r="BD8" s="1664"/>
      <c r="BE8" s="1664"/>
      <c r="BF8" s="1664"/>
      <c r="BG8" s="1664"/>
      <c r="BH8" s="1664"/>
      <c r="BI8" s="1664"/>
      <c r="BJ8" s="1664"/>
      <c r="BK8" s="1664"/>
      <c r="BL8" s="1664"/>
      <c r="BM8" s="1664"/>
      <c r="BN8" s="1667"/>
      <c r="BO8" s="1658"/>
      <c r="BP8" s="1660"/>
      <c r="BQ8" s="1660"/>
      <c r="BR8" s="1660"/>
      <c r="BS8" s="1660"/>
      <c r="BT8" s="1660"/>
      <c r="BU8" s="1670"/>
      <c r="BV8" s="1670"/>
      <c r="BW8" s="1670"/>
      <c r="BX8" s="1670"/>
      <c r="BY8" s="1670"/>
      <c r="BZ8" s="1670"/>
      <c r="CA8" s="1674"/>
      <c r="CB8" s="1625"/>
      <c r="CC8" s="1621"/>
      <c r="CD8" s="1650" t="s">
        <v>715</v>
      </c>
      <c r="CE8" s="1650"/>
      <c r="CF8" s="1650"/>
      <c r="CG8" s="1650"/>
      <c r="CH8" s="1621"/>
      <c r="CI8" s="1621"/>
      <c r="CJ8" s="1682"/>
      <c r="CK8" s="1682"/>
      <c r="CL8" s="1682"/>
      <c r="CM8" s="1682"/>
      <c r="CN8" s="1682"/>
      <c r="CO8" s="1682"/>
      <c r="CP8" s="1682"/>
      <c r="CQ8" s="1682"/>
      <c r="CR8" s="1686"/>
      <c r="CS8" s="1658"/>
      <c r="CT8" s="1660"/>
      <c r="CU8" s="1660"/>
      <c r="CV8" s="1660"/>
      <c r="CW8" s="1660"/>
      <c r="CX8" s="1660"/>
      <c r="CY8" s="1693"/>
      <c r="CZ8" s="1693"/>
      <c r="DA8" s="1693"/>
      <c r="DB8" s="1693"/>
      <c r="DC8" s="1693"/>
      <c r="DD8" s="1693"/>
      <c r="DE8" s="1693"/>
      <c r="DF8" s="1693"/>
      <c r="DG8" s="1693"/>
      <c r="DH8" s="1693"/>
      <c r="DI8" s="1693"/>
      <c r="DJ8" s="1693"/>
      <c r="DK8" s="1693"/>
      <c r="DL8" s="1707"/>
      <c r="DM8" s="1627"/>
    </row>
    <row r="9" spans="1:142" ht="11.25" customHeight="1">
      <c r="B9" s="1626"/>
      <c r="C9" s="1633"/>
      <c r="D9" s="1633"/>
      <c r="E9" s="1633"/>
      <c r="F9" s="1633"/>
      <c r="G9" s="1633"/>
      <c r="H9" s="1633"/>
      <c r="I9" s="1633"/>
      <c r="J9" s="1648"/>
      <c r="K9" s="1648"/>
      <c r="L9" s="1648"/>
      <c r="M9" s="1648"/>
      <c r="N9" s="1648"/>
      <c r="O9" s="1648"/>
      <c r="P9" s="1648"/>
      <c r="Q9" s="1648"/>
      <c r="R9" s="1648"/>
      <c r="S9" s="1648"/>
      <c r="T9" s="1626"/>
      <c r="U9" s="1633"/>
      <c r="V9" s="1633"/>
      <c r="W9" s="1633"/>
      <c r="X9" s="1633"/>
      <c r="Y9" s="1633"/>
      <c r="Z9" s="1633"/>
      <c r="AA9" s="1652"/>
      <c r="AB9" s="1652"/>
      <c r="AC9" s="1652"/>
      <c r="AD9" s="1652"/>
      <c r="AE9" s="1652"/>
      <c r="AF9" s="1652"/>
      <c r="AG9" s="1652"/>
      <c r="AH9" s="1652"/>
      <c r="AI9" s="1652"/>
      <c r="AJ9" s="1652"/>
      <c r="AK9" s="1652"/>
      <c r="AL9" s="1652"/>
      <c r="AM9" s="1652"/>
      <c r="AN9" s="1652"/>
      <c r="AO9" s="1652"/>
      <c r="AP9" s="1652"/>
      <c r="AQ9" s="1652"/>
      <c r="AR9" s="1652"/>
      <c r="AS9" s="1652"/>
      <c r="AT9" s="1652"/>
      <c r="AU9" s="1652"/>
      <c r="AV9" s="1652"/>
      <c r="AW9" s="1657"/>
      <c r="AX9" s="1659"/>
      <c r="AY9" s="1661"/>
      <c r="AZ9" s="1661"/>
      <c r="BA9" s="1661"/>
      <c r="BB9" s="1661"/>
      <c r="BC9" s="1661"/>
      <c r="BD9" s="1665"/>
      <c r="BE9" s="1665"/>
      <c r="BF9" s="1665"/>
      <c r="BG9" s="1665"/>
      <c r="BH9" s="1665"/>
      <c r="BI9" s="1665"/>
      <c r="BJ9" s="1665"/>
      <c r="BK9" s="1665"/>
      <c r="BL9" s="1665"/>
      <c r="BM9" s="1665"/>
      <c r="BN9" s="1668"/>
      <c r="BO9" s="1659"/>
      <c r="BP9" s="1661"/>
      <c r="BQ9" s="1661"/>
      <c r="BR9" s="1661"/>
      <c r="BS9" s="1661"/>
      <c r="BT9" s="1661"/>
      <c r="BU9" s="1671"/>
      <c r="BV9" s="1671"/>
      <c r="BW9" s="1671"/>
      <c r="BX9" s="1671"/>
      <c r="BY9" s="1671"/>
      <c r="BZ9" s="1671"/>
      <c r="CA9" s="1675"/>
      <c r="CB9" s="775"/>
      <c r="CC9" s="684"/>
      <c r="CD9" s="1633"/>
      <c r="CE9" s="1633"/>
      <c r="CF9" s="1633"/>
      <c r="CG9" s="1633"/>
      <c r="CH9" s="1633"/>
      <c r="CI9" s="684"/>
      <c r="CJ9" s="1683"/>
      <c r="CK9" s="1683"/>
      <c r="CL9" s="1683"/>
      <c r="CM9" s="1683"/>
      <c r="CN9" s="1683"/>
      <c r="CO9" s="1683"/>
      <c r="CP9" s="1683"/>
      <c r="CQ9" s="1683"/>
      <c r="CR9" s="1687"/>
      <c r="CS9" s="1659"/>
      <c r="CT9" s="1661"/>
      <c r="CU9" s="1661"/>
      <c r="CV9" s="1661"/>
      <c r="CW9" s="1661"/>
      <c r="CX9" s="1661"/>
      <c r="CY9" s="1694"/>
      <c r="CZ9" s="1694"/>
      <c r="DA9" s="1694"/>
      <c r="DB9" s="1694"/>
      <c r="DC9" s="1694"/>
      <c r="DD9" s="1694"/>
      <c r="DE9" s="1694"/>
      <c r="DF9" s="1694"/>
      <c r="DG9" s="1694"/>
      <c r="DH9" s="1694"/>
      <c r="DI9" s="1694"/>
      <c r="DJ9" s="1694"/>
      <c r="DK9" s="1694"/>
      <c r="DL9" s="1708"/>
      <c r="DM9" s="1627"/>
    </row>
    <row r="10" spans="1:142" ht="11.25" customHeight="1">
      <c r="B10" s="1503"/>
      <c r="C10" s="1634" t="s">
        <v>717</v>
      </c>
      <c r="D10" s="1634"/>
      <c r="E10" s="1634"/>
      <c r="F10" s="1634"/>
      <c r="G10" s="1634"/>
      <c r="H10" s="1634"/>
      <c r="I10" s="1635"/>
      <c r="J10" s="1649"/>
      <c r="K10" s="1649"/>
      <c r="L10" s="1649"/>
      <c r="M10" s="1649"/>
      <c r="N10" s="1649"/>
      <c r="O10" s="1649"/>
      <c r="P10" s="1649"/>
      <c r="Q10" s="1649"/>
      <c r="R10" s="1649"/>
      <c r="S10" s="1649"/>
      <c r="T10" s="1649"/>
      <c r="U10" s="1649"/>
      <c r="V10" s="1649"/>
      <c r="W10" s="1649"/>
      <c r="X10" s="1649"/>
      <c r="Y10" s="1649"/>
      <c r="Z10" s="1649"/>
      <c r="AA10" s="1649"/>
      <c r="AB10" s="1649"/>
      <c r="AC10" s="1649"/>
      <c r="AD10" s="1649"/>
      <c r="AE10" s="1649"/>
      <c r="AF10" s="1649"/>
      <c r="AG10" s="1649"/>
      <c r="AH10" s="1649"/>
      <c r="AI10" s="1649"/>
      <c r="AJ10" s="1649"/>
      <c r="AK10" s="1649"/>
      <c r="AL10" s="1649"/>
      <c r="AM10" s="1649"/>
      <c r="AN10" s="1649"/>
      <c r="AO10" s="1649"/>
      <c r="AP10" s="1649"/>
      <c r="AQ10" s="1649"/>
      <c r="AR10" s="1649"/>
      <c r="AS10" s="1649"/>
      <c r="AT10" s="1649"/>
      <c r="AU10" s="1649"/>
      <c r="AV10" s="1649"/>
      <c r="AW10" s="1649"/>
      <c r="AX10" s="1649"/>
      <c r="AY10" s="1649"/>
      <c r="AZ10" s="1649"/>
      <c r="BA10" s="1649"/>
      <c r="BB10" s="1649"/>
      <c r="BC10" s="1649"/>
      <c r="BD10" s="1649"/>
      <c r="BE10" s="1649"/>
      <c r="BF10" s="1649"/>
      <c r="BG10" s="1649"/>
      <c r="BH10" s="1649"/>
      <c r="BI10" s="1649"/>
      <c r="BJ10" s="1649"/>
      <c r="BK10" s="1649"/>
      <c r="BL10" s="1649"/>
      <c r="BM10" s="1649"/>
      <c r="BN10" s="1649"/>
      <c r="BO10" s="1649"/>
      <c r="BP10" s="1649"/>
      <c r="BQ10" s="1649"/>
      <c r="BR10" s="1649"/>
      <c r="BS10" s="1649"/>
      <c r="BT10" s="1649"/>
      <c r="BU10" s="1649"/>
      <c r="BV10" s="1649"/>
      <c r="BW10" s="1649"/>
      <c r="BX10" s="1649"/>
      <c r="BY10" s="1649"/>
      <c r="BZ10" s="1649"/>
      <c r="CA10" s="1649"/>
      <c r="CB10" s="1649"/>
      <c r="CC10" s="1649"/>
      <c r="CD10" s="1649"/>
      <c r="CE10" s="1649"/>
      <c r="CF10" s="1649"/>
      <c r="CG10" s="1649"/>
      <c r="CH10" s="1649"/>
      <c r="CI10" s="1649"/>
      <c r="CJ10" s="1649"/>
      <c r="CK10" s="1649"/>
      <c r="CL10" s="1649"/>
      <c r="CM10" s="1649"/>
      <c r="CN10" s="669" t="s">
        <v>708</v>
      </c>
      <c r="CO10" s="674"/>
      <c r="CP10" s="674"/>
      <c r="CQ10" s="674"/>
      <c r="CR10" s="681"/>
      <c r="CS10" s="707"/>
      <c r="CT10" s="401"/>
      <c r="CU10" s="401"/>
      <c r="CV10" s="401"/>
      <c r="CW10" s="401"/>
      <c r="CX10" s="401"/>
      <c r="CY10" s="401"/>
      <c r="CZ10" s="401"/>
      <c r="DA10" s="401"/>
      <c r="DB10" s="401"/>
      <c r="DC10" s="401"/>
      <c r="DD10" s="401"/>
      <c r="DE10" s="401"/>
      <c r="DF10" s="401"/>
      <c r="DG10" s="401"/>
      <c r="DH10" s="401"/>
      <c r="DI10" s="401"/>
      <c r="DJ10" s="401"/>
      <c r="DK10" s="401"/>
      <c r="DL10" s="757"/>
      <c r="DM10" s="643"/>
    </row>
    <row r="11" spans="1:142" ht="11.25" customHeight="1">
      <c r="B11" s="1385"/>
      <c r="C11" s="1635"/>
      <c r="D11" s="1635"/>
      <c r="E11" s="1635"/>
      <c r="F11" s="1635"/>
      <c r="G11" s="1635"/>
      <c r="H11" s="1635"/>
      <c r="I11" s="1635"/>
      <c r="L11" s="643"/>
      <c r="M11" s="643"/>
      <c r="N11" s="643"/>
      <c r="O11" s="643"/>
      <c r="P11" s="643"/>
      <c r="Q11" s="643"/>
      <c r="R11" s="643"/>
      <c r="S11" s="643"/>
      <c r="T11" s="643"/>
      <c r="U11" s="643"/>
      <c r="V11" s="643"/>
      <c r="W11" s="643"/>
      <c r="X11" s="643"/>
      <c r="Y11" s="643"/>
      <c r="Z11" s="643"/>
      <c r="AA11" s="643"/>
      <c r="AB11" s="643"/>
      <c r="AC11" s="643"/>
      <c r="AD11" s="643"/>
      <c r="AE11" s="643"/>
      <c r="AF11" s="643"/>
      <c r="AG11" s="643"/>
      <c r="AH11" s="643"/>
      <c r="AI11" s="643"/>
      <c r="AJ11" s="643"/>
      <c r="AK11" s="643"/>
      <c r="AL11" s="643"/>
      <c r="AM11" s="643"/>
      <c r="AN11" s="643"/>
      <c r="AO11" s="643"/>
      <c r="AP11" s="643"/>
      <c r="AQ11" s="643"/>
      <c r="AR11" s="643"/>
      <c r="AS11" s="643"/>
      <c r="AT11" s="643"/>
      <c r="AU11" s="643"/>
      <c r="AV11" s="643"/>
      <c r="AW11" s="643"/>
      <c r="AX11" s="643"/>
      <c r="AY11" s="643"/>
      <c r="AZ11" s="643"/>
      <c r="BA11" s="643"/>
      <c r="BB11" s="643"/>
      <c r="BC11" s="643"/>
      <c r="BD11" s="643"/>
      <c r="BE11" s="643"/>
      <c r="BF11" s="643"/>
      <c r="BG11" s="643"/>
      <c r="BH11" s="643"/>
      <c r="BI11" s="643"/>
      <c r="BJ11" s="643"/>
      <c r="BK11" s="643"/>
      <c r="BL11" s="643"/>
      <c r="BM11" s="643"/>
      <c r="BN11" s="643"/>
      <c r="BO11" s="643"/>
      <c r="BP11" s="643"/>
      <c r="BQ11" s="643"/>
      <c r="BR11" s="643"/>
      <c r="BS11" s="643"/>
      <c r="BT11" s="643"/>
      <c r="BU11" s="643"/>
      <c r="BV11" s="643"/>
      <c r="BW11" s="643"/>
      <c r="BX11" s="643"/>
      <c r="BY11" s="643"/>
      <c r="BZ11" s="643"/>
      <c r="CA11" s="643"/>
      <c r="CB11" s="643"/>
      <c r="CC11" s="643"/>
      <c r="CD11" s="643"/>
      <c r="CE11" s="643"/>
      <c r="CF11" s="643"/>
      <c r="CG11" s="643"/>
      <c r="CH11" s="643"/>
      <c r="CI11" s="643"/>
      <c r="CJ11" s="643"/>
      <c r="CK11" s="643"/>
      <c r="CL11" s="643"/>
      <c r="CM11" s="643"/>
      <c r="CN11" s="669"/>
      <c r="CO11" s="674"/>
      <c r="CP11" s="674"/>
      <c r="CQ11" s="674"/>
      <c r="CR11" s="681"/>
      <c r="CS11" s="836"/>
      <c r="CT11" s="289"/>
      <c r="CU11" s="289"/>
      <c r="CV11" s="289"/>
      <c r="CW11" s="289"/>
      <c r="CX11" s="289"/>
      <c r="CY11" s="289"/>
      <c r="CZ11" s="289"/>
      <c r="DA11" s="289"/>
      <c r="DB11" s="289"/>
      <c r="DC11" s="289"/>
      <c r="DD11" s="289"/>
      <c r="DE11" s="289"/>
      <c r="DF11" s="289"/>
      <c r="DG11" s="289"/>
      <c r="DH11" s="289"/>
      <c r="DI11" s="289"/>
      <c r="DJ11" s="289"/>
      <c r="DK11" s="289"/>
      <c r="DL11" s="758"/>
      <c r="DM11" s="643"/>
    </row>
    <row r="12" spans="1:142" ht="11.25" customHeight="1">
      <c r="B12" s="1385"/>
      <c r="C12" s="1635"/>
      <c r="D12" s="1635"/>
      <c r="E12" s="1635"/>
      <c r="F12" s="1635"/>
      <c r="G12" s="1635"/>
      <c r="H12" s="1635"/>
      <c r="I12" s="1635"/>
      <c r="L12" s="643"/>
      <c r="M12" s="643"/>
      <c r="N12" s="643"/>
      <c r="O12" s="643"/>
      <c r="P12" s="643"/>
      <c r="Q12" s="643"/>
      <c r="R12" s="643"/>
      <c r="S12" s="643"/>
      <c r="T12" s="643"/>
      <c r="U12" s="643"/>
      <c r="V12" s="643"/>
      <c r="W12" s="643"/>
      <c r="X12" s="643"/>
      <c r="Y12" s="643"/>
      <c r="Z12" s="643"/>
      <c r="AA12" s="643"/>
      <c r="AB12" s="643"/>
      <c r="AC12" s="643"/>
      <c r="AD12" s="643"/>
      <c r="AE12" s="643"/>
      <c r="AF12" s="643"/>
      <c r="AG12" s="643"/>
      <c r="AH12" s="643"/>
      <c r="AI12" s="643"/>
      <c r="AJ12" s="643"/>
      <c r="AK12" s="643"/>
      <c r="AL12" s="643"/>
      <c r="AM12" s="643"/>
      <c r="AN12" s="643"/>
      <c r="AO12" s="643"/>
      <c r="AP12" s="643"/>
      <c r="AQ12" s="643"/>
      <c r="AR12" s="643"/>
      <c r="AS12" s="643"/>
      <c r="AT12" s="643"/>
      <c r="AU12" s="643"/>
      <c r="AV12" s="643"/>
      <c r="AW12" s="643"/>
      <c r="AX12" s="643"/>
      <c r="AY12" s="643"/>
      <c r="AZ12" s="643"/>
      <c r="BA12" s="643"/>
      <c r="BB12" s="643"/>
      <c r="BC12" s="643"/>
      <c r="BD12" s="643"/>
      <c r="BE12" s="643"/>
      <c r="BF12" s="643"/>
      <c r="BG12" s="643"/>
      <c r="BH12" s="643"/>
      <c r="BI12" s="643"/>
      <c r="BJ12" s="643"/>
      <c r="BK12" s="643"/>
      <c r="BL12" s="643"/>
      <c r="BM12" s="643"/>
      <c r="BN12" s="643"/>
      <c r="BO12" s="643"/>
      <c r="BP12" s="643"/>
      <c r="BQ12" s="643"/>
      <c r="BR12" s="643"/>
      <c r="BS12" s="643"/>
      <c r="BT12" s="643"/>
      <c r="BU12" s="643"/>
      <c r="BV12" s="643"/>
      <c r="BW12" s="643"/>
      <c r="BX12" s="643"/>
      <c r="BY12" s="643"/>
      <c r="BZ12" s="643"/>
      <c r="CA12" s="643"/>
      <c r="CB12" s="643"/>
      <c r="CC12" s="643"/>
      <c r="CD12" s="643"/>
      <c r="CE12" s="643"/>
      <c r="CF12" s="643"/>
      <c r="CG12" s="643"/>
      <c r="CH12" s="643"/>
      <c r="CI12" s="643"/>
      <c r="CJ12" s="643"/>
      <c r="CK12" s="643"/>
      <c r="CL12" s="643"/>
      <c r="CM12" s="643"/>
      <c r="CN12" s="669"/>
      <c r="CO12" s="674"/>
      <c r="CP12" s="674"/>
      <c r="CQ12" s="674"/>
      <c r="CR12" s="681"/>
      <c r="CS12" s="837"/>
      <c r="CT12" s="338"/>
      <c r="CU12" s="338"/>
      <c r="CV12" s="338"/>
      <c r="CW12" s="338"/>
      <c r="CX12" s="338"/>
      <c r="CY12" s="338"/>
      <c r="CZ12" s="338"/>
      <c r="DA12" s="338"/>
      <c r="DB12" s="338"/>
      <c r="DC12" s="338"/>
      <c r="DD12" s="338"/>
      <c r="DE12" s="338"/>
      <c r="DF12" s="338"/>
      <c r="DG12" s="338"/>
      <c r="DH12" s="338"/>
      <c r="DI12" s="338"/>
      <c r="DJ12" s="338"/>
      <c r="DK12" s="338"/>
      <c r="DL12" s="864"/>
      <c r="DM12" s="643"/>
    </row>
    <row r="13" spans="1:142" ht="11.25" customHeight="1">
      <c r="B13" s="1385"/>
      <c r="C13" s="1635"/>
      <c r="D13" s="1635"/>
      <c r="E13" s="1635"/>
      <c r="F13" s="1635"/>
      <c r="G13" s="1635"/>
      <c r="H13" s="1635"/>
      <c r="I13" s="1635"/>
      <c r="L13" s="643"/>
      <c r="M13" s="643"/>
      <c r="N13" s="643"/>
      <c r="O13" s="643"/>
      <c r="P13" s="643"/>
      <c r="Q13" s="643"/>
      <c r="R13" s="643"/>
      <c r="S13" s="643"/>
      <c r="T13" s="643"/>
      <c r="U13" s="643"/>
      <c r="V13" s="643"/>
      <c r="W13" s="643"/>
      <c r="X13" s="643"/>
      <c r="Y13" s="643"/>
      <c r="Z13" s="643"/>
      <c r="AA13" s="643"/>
      <c r="AB13" s="643"/>
      <c r="AC13" s="643"/>
      <c r="AD13" s="643"/>
      <c r="AE13" s="643"/>
      <c r="AF13" s="643"/>
      <c r="AG13" s="643"/>
      <c r="AH13" s="643"/>
      <c r="AI13" s="643"/>
      <c r="AJ13" s="643"/>
      <c r="AK13" s="643"/>
      <c r="AL13" s="643"/>
      <c r="AM13" s="643"/>
      <c r="AN13" s="643"/>
      <c r="AO13" s="643"/>
      <c r="AP13" s="643"/>
      <c r="AQ13" s="643"/>
      <c r="AR13" s="643"/>
      <c r="AS13" s="643"/>
      <c r="AT13" s="643"/>
      <c r="AU13" s="643"/>
      <c r="AV13" s="643"/>
      <c r="AW13" s="643"/>
      <c r="AX13" s="643"/>
      <c r="AY13" s="643"/>
      <c r="AZ13" s="643"/>
      <c r="BA13" s="643"/>
      <c r="BB13" s="643"/>
      <c r="BC13" s="643"/>
      <c r="BD13" s="643"/>
      <c r="BE13" s="643"/>
      <c r="BF13" s="643"/>
      <c r="BG13" s="643"/>
      <c r="BH13" s="643"/>
      <c r="BI13" s="643"/>
      <c r="BJ13" s="643"/>
      <c r="BK13" s="643"/>
      <c r="BL13" s="643"/>
      <c r="BM13" s="643"/>
      <c r="BN13" s="643"/>
      <c r="BO13" s="643"/>
      <c r="BP13" s="643"/>
      <c r="BQ13" s="643"/>
      <c r="BR13" s="643"/>
      <c r="BS13" s="643"/>
      <c r="BT13" s="643"/>
      <c r="BU13" s="643"/>
      <c r="BV13" s="643"/>
      <c r="BW13" s="643"/>
      <c r="BX13" s="643"/>
      <c r="BY13" s="643"/>
      <c r="BZ13" s="643"/>
      <c r="CA13" s="643"/>
      <c r="CB13" s="643"/>
      <c r="CC13" s="643"/>
      <c r="CD13" s="643"/>
      <c r="CE13" s="643"/>
      <c r="CF13" s="643"/>
      <c r="CG13" s="643"/>
      <c r="CH13" s="643"/>
      <c r="CI13" s="643"/>
      <c r="CJ13" s="643"/>
      <c r="CK13" s="643"/>
      <c r="CL13" s="643"/>
      <c r="CM13" s="643"/>
      <c r="CN13" s="669" t="s">
        <v>719</v>
      </c>
      <c r="CO13" s="674"/>
      <c r="CP13" s="674"/>
      <c r="CQ13" s="674"/>
      <c r="CR13" s="681"/>
      <c r="CS13" s="819"/>
      <c r="CT13" s="1690"/>
      <c r="CU13" s="1690"/>
      <c r="CV13" s="1690"/>
      <c r="CW13" s="1690"/>
      <c r="CX13" s="1690"/>
      <c r="CY13" s="1690"/>
      <c r="CZ13" s="1690"/>
      <c r="DA13" s="1690"/>
      <c r="DB13" s="1690"/>
      <c r="DC13" s="1690"/>
      <c r="DD13" s="1690"/>
      <c r="DE13" s="1690"/>
      <c r="DF13" s="1690"/>
      <c r="DG13" s="1690"/>
      <c r="DH13" s="1690"/>
      <c r="DI13" s="1690"/>
      <c r="DJ13" s="1690"/>
      <c r="DK13" s="1690"/>
      <c r="DL13" s="1709"/>
      <c r="DM13" s="643"/>
    </row>
    <row r="14" spans="1:142" ht="11.25" customHeight="1">
      <c r="B14" s="1385"/>
      <c r="C14" s="1635"/>
      <c r="D14" s="1635"/>
      <c r="E14" s="1635"/>
      <c r="F14" s="1635"/>
      <c r="G14" s="1635"/>
      <c r="H14" s="1635"/>
      <c r="I14" s="1635"/>
      <c r="L14" s="643"/>
      <c r="M14" s="643"/>
      <c r="N14" s="643"/>
      <c r="O14" s="643"/>
      <c r="P14" s="643"/>
      <c r="Q14" s="643"/>
      <c r="R14" s="643"/>
      <c r="S14" s="643"/>
      <c r="T14" s="643"/>
      <c r="U14" s="643"/>
      <c r="V14" s="643"/>
      <c r="W14" s="643"/>
      <c r="X14" s="643"/>
      <c r="Y14" s="643"/>
      <c r="Z14" s="643"/>
      <c r="AA14" s="643"/>
      <c r="AB14" s="643"/>
      <c r="AC14" s="643"/>
      <c r="AD14" s="643"/>
      <c r="AE14" s="643"/>
      <c r="AF14" s="643"/>
      <c r="AG14" s="643"/>
      <c r="AH14" s="643"/>
      <c r="AI14" s="643"/>
      <c r="AJ14" s="643"/>
      <c r="AK14" s="643"/>
      <c r="AL14" s="643"/>
      <c r="AM14" s="643"/>
      <c r="AN14" s="643"/>
      <c r="AO14" s="643"/>
      <c r="AP14" s="643"/>
      <c r="AQ14" s="643"/>
      <c r="AR14" s="643"/>
      <c r="AS14" s="643"/>
      <c r="AT14" s="643"/>
      <c r="AU14" s="643"/>
      <c r="AV14" s="643"/>
      <c r="AW14" s="643"/>
      <c r="AX14" s="643"/>
      <c r="AY14" s="643"/>
      <c r="AZ14" s="643"/>
      <c r="BA14" s="643"/>
      <c r="BB14" s="643"/>
      <c r="BC14" s="643"/>
      <c r="BD14" s="643"/>
      <c r="BE14" s="643"/>
      <c r="BF14" s="643"/>
      <c r="BG14" s="643"/>
      <c r="BH14" s="643"/>
      <c r="BI14" s="643"/>
      <c r="BJ14" s="643"/>
      <c r="BK14" s="643"/>
      <c r="BL14" s="643"/>
      <c r="BM14" s="643"/>
      <c r="BN14" s="643"/>
      <c r="BO14" s="643"/>
      <c r="BP14" s="643"/>
      <c r="BQ14" s="643"/>
      <c r="BR14" s="643"/>
      <c r="BS14" s="643"/>
      <c r="BT14" s="643"/>
      <c r="BU14" s="643"/>
      <c r="BV14" s="643"/>
      <c r="BW14" s="643"/>
      <c r="BX14" s="643"/>
      <c r="BY14" s="643"/>
      <c r="BZ14" s="643"/>
      <c r="CA14" s="643"/>
      <c r="CB14" s="643"/>
      <c r="CC14" s="643"/>
      <c r="CD14" s="643"/>
      <c r="CE14" s="643"/>
      <c r="CF14" s="643"/>
      <c r="CG14" s="643"/>
      <c r="CH14" s="643"/>
      <c r="CI14" s="643"/>
      <c r="CJ14" s="643"/>
      <c r="CK14" s="643"/>
      <c r="CL14" s="643"/>
      <c r="CM14" s="643"/>
      <c r="CN14" s="669"/>
      <c r="CO14" s="674"/>
      <c r="CP14" s="674"/>
      <c r="CQ14" s="674"/>
      <c r="CR14" s="681"/>
      <c r="CS14" s="1688"/>
      <c r="CT14" s="1296"/>
      <c r="CU14" s="1296"/>
      <c r="CV14" s="1296"/>
      <c r="CW14" s="1296"/>
      <c r="CX14" s="1296"/>
      <c r="CY14" s="1296"/>
      <c r="CZ14" s="1296"/>
      <c r="DA14" s="1296"/>
      <c r="DB14" s="1296"/>
      <c r="DC14" s="1296"/>
      <c r="DD14" s="1296"/>
      <c r="DE14" s="1296"/>
      <c r="DF14" s="1296"/>
      <c r="DG14" s="1296"/>
      <c r="DH14" s="1296"/>
      <c r="DI14" s="1296"/>
      <c r="DJ14" s="1296"/>
      <c r="DK14" s="1296"/>
      <c r="DL14" s="1710"/>
      <c r="DM14" s="643"/>
    </row>
    <row r="15" spans="1:142" ht="11.25" customHeight="1">
      <c r="B15" s="1385"/>
      <c r="C15" s="1635"/>
      <c r="D15" s="1635"/>
      <c r="E15" s="1635"/>
      <c r="F15" s="1635"/>
      <c r="G15" s="1635"/>
      <c r="H15" s="1635"/>
      <c r="I15" s="1635"/>
      <c r="L15" s="643"/>
      <c r="M15" s="643"/>
      <c r="N15" s="643"/>
      <c r="O15" s="643"/>
      <c r="P15" s="643"/>
      <c r="Q15" s="643"/>
      <c r="R15" s="643"/>
      <c r="S15" s="643"/>
      <c r="T15" s="643"/>
      <c r="U15" s="643"/>
      <c r="V15" s="643"/>
      <c r="W15" s="643"/>
      <c r="X15" s="643"/>
      <c r="Y15" s="643"/>
      <c r="Z15" s="643"/>
      <c r="AA15" s="643"/>
      <c r="AB15" s="643"/>
      <c r="AC15" s="643"/>
      <c r="AD15" s="643"/>
      <c r="AE15" s="643"/>
      <c r="AF15" s="643"/>
      <c r="AG15" s="643"/>
      <c r="AH15" s="643"/>
      <c r="AI15" s="643"/>
      <c r="AJ15" s="643"/>
      <c r="AK15" s="643"/>
      <c r="AL15" s="643"/>
      <c r="AM15" s="643"/>
      <c r="AN15" s="643"/>
      <c r="AO15" s="643"/>
      <c r="AP15" s="643"/>
      <c r="AQ15" s="643"/>
      <c r="AR15" s="643"/>
      <c r="AS15" s="643"/>
      <c r="AT15" s="643"/>
      <c r="AU15" s="643"/>
      <c r="AV15" s="643"/>
      <c r="AW15" s="643"/>
      <c r="AX15" s="643"/>
      <c r="AY15" s="643"/>
      <c r="AZ15" s="643"/>
      <c r="BA15" s="643"/>
      <c r="BB15" s="643"/>
      <c r="BC15" s="643"/>
      <c r="BD15" s="643"/>
      <c r="BE15" s="643"/>
      <c r="BF15" s="643"/>
      <c r="BG15" s="643"/>
      <c r="BH15" s="643"/>
      <c r="BI15" s="643"/>
      <c r="BJ15" s="643"/>
      <c r="BK15" s="643"/>
      <c r="BL15" s="643"/>
      <c r="BM15" s="643"/>
      <c r="BN15" s="643"/>
      <c r="BO15" s="643"/>
      <c r="BP15" s="643"/>
      <c r="BQ15" s="643"/>
      <c r="BR15" s="643"/>
      <c r="BS15" s="643"/>
      <c r="BT15" s="643"/>
      <c r="BU15" s="643"/>
      <c r="BV15" s="643"/>
      <c r="BW15" s="643"/>
      <c r="BX15" s="643"/>
      <c r="BY15" s="643"/>
      <c r="BZ15" s="643"/>
      <c r="CA15" s="643"/>
      <c r="CB15" s="643"/>
      <c r="CC15" s="643"/>
      <c r="CD15" s="643"/>
      <c r="CE15" s="643"/>
      <c r="CF15" s="643"/>
      <c r="CG15" s="643"/>
      <c r="CH15" s="643"/>
      <c r="CI15" s="643"/>
      <c r="CJ15" s="643"/>
      <c r="CK15" s="643"/>
      <c r="CL15" s="643"/>
      <c r="CM15" s="643"/>
      <c r="CN15" s="669"/>
      <c r="CO15" s="674"/>
      <c r="CP15" s="674"/>
      <c r="CQ15" s="674"/>
      <c r="CR15" s="681"/>
      <c r="CS15" s="1689"/>
      <c r="CT15" s="561"/>
      <c r="CU15" s="561"/>
      <c r="CV15" s="561"/>
      <c r="CW15" s="561"/>
      <c r="CX15" s="561"/>
      <c r="CY15" s="561"/>
      <c r="CZ15" s="561"/>
      <c r="DA15" s="561"/>
      <c r="DB15" s="561"/>
      <c r="DC15" s="561"/>
      <c r="DD15" s="561"/>
      <c r="DE15" s="561"/>
      <c r="DF15" s="561"/>
      <c r="DG15" s="561"/>
      <c r="DH15" s="561"/>
      <c r="DI15" s="561"/>
      <c r="DJ15" s="561"/>
      <c r="DK15" s="561"/>
      <c r="DL15" s="1711"/>
      <c r="DM15" s="643"/>
    </row>
    <row r="16" spans="1:142" ht="11.25" customHeight="1">
      <c r="B16" s="1385"/>
      <c r="C16" s="643"/>
      <c r="D16" s="643"/>
      <c r="L16" s="643"/>
      <c r="M16" s="643"/>
      <c r="N16" s="643"/>
      <c r="O16" s="643"/>
      <c r="P16" s="643"/>
      <c r="Q16" s="643"/>
      <c r="R16" s="643"/>
      <c r="S16" s="643"/>
      <c r="T16" s="643"/>
      <c r="U16" s="643"/>
      <c r="V16" s="643"/>
      <c r="W16" s="643"/>
      <c r="X16" s="643"/>
      <c r="Y16" s="643"/>
      <c r="Z16" s="643"/>
      <c r="AA16" s="643"/>
      <c r="AB16" s="643"/>
      <c r="AC16" s="643"/>
      <c r="AD16" s="643"/>
      <c r="AE16" s="643"/>
      <c r="AF16" s="643"/>
      <c r="AG16" s="643"/>
      <c r="AH16" s="643"/>
      <c r="AI16" s="643"/>
      <c r="AJ16" s="643"/>
      <c r="AK16" s="643"/>
      <c r="AL16" s="643"/>
      <c r="AM16" s="643"/>
      <c r="AN16" s="643"/>
      <c r="AO16" s="643"/>
      <c r="AP16" s="643"/>
      <c r="AQ16" s="643"/>
      <c r="AR16" s="643"/>
      <c r="AS16" s="643"/>
      <c r="AT16" s="643"/>
      <c r="AU16" s="643"/>
      <c r="AV16" s="643"/>
      <c r="AW16" s="643"/>
      <c r="AX16" s="643"/>
      <c r="AY16" s="643"/>
      <c r="AZ16" s="643"/>
      <c r="BA16" s="643"/>
      <c r="BB16" s="643"/>
      <c r="BC16" s="643"/>
      <c r="BD16" s="643"/>
      <c r="BE16" s="643"/>
      <c r="BF16" s="643"/>
      <c r="BG16" s="643"/>
      <c r="BH16" s="643"/>
      <c r="BI16" s="643"/>
      <c r="BJ16" s="643"/>
      <c r="BK16" s="643"/>
      <c r="BL16" s="643"/>
      <c r="BM16" s="643"/>
      <c r="BN16" s="643"/>
      <c r="BO16" s="643"/>
      <c r="BP16" s="643"/>
      <c r="BQ16" s="643"/>
      <c r="BR16" s="643"/>
      <c r="BS16" s="643"/>
      <c r="BT16" s="643"/>
      <c r="BU16" s="643"/>
      <c r="BV16" s="643"/>
      <c r="BW16" s="643"/>
      <c r="BX16" s="643"/>
      <c r="BY16" s="643"/>
      <c r="BZ16" s="643"/>
      <c r="CA16" s="643"/>
      <c r="CB16" s="643"/>
      <c r="CC16" s="643"/>
      <c r="CD16" s="643"/>
      <c r="CE16" s="643"/>
      <c r="CF16" s="643"/>
      <c r="CG16" s="643"/>
      <c r="CH16" s="643"/>
      <c r="CI16" s="643"/>
      <c r="CJ16" s="643"/>
      <c r="CK16" s="643"/>
      <c r="CL16" s="643"/>
      <c r="CM16" s="643"/>
      <c r="CN16" s="669" t="s">
        <v>508</v>
      </c>
      <c r="CO16" s="674"/>
      <c r="CP16" s="674"/>
      <c r="CQ16" s="674"/>
      <c r="CR16" s="681"/>
      <c r="CS16" s="707"/>
      <c r="CT16" s="401"/>
      <c r="CU16" s="401"/>
      <c r="CV16" s="401"/>
      <c r="CW16" s="401"/>
      <c r="CX16" s="401"/>
      <c r="CY16" s="401"/>
      <c r="CZ16" s="401"/>
      <c r="DA16" s="401"/>
      <c r="DB16" s="401"/>
      <c r="DC16" s="401"/>
      <c r="DD16" s="401"/>
      <c r="DE16" s="401"/>
      <c r="DF16" s="401"/>
      <c r="DG16" s="401"/>
      <c r="DH16" s="401"/>
      <c r="DI16" s="401"/>
      <c r="DJ16" s="401"/>
      <c r="DK16" s="401"/>
      <c r="DL16" s="757"/>
      <c r="DM16" s="643"/>
    </row>
    <row r="17" spans="2:117" ht="11.25" customHeight="1">
      <c r="B17" s="1385"/>
      <c r="C17" s="643"/>
      <c r="D17" s="643"/>
      <c r="E17" s="643"/>
      <c r="F17" s="643"/>
      <c r="G17" s="643"/>
      <c r="H17" s="643"/>
      <c r="I17" s="643"/>
      <c r="J17" s="643"/>
      <c r="K17" s="643"/>
      <c r="L17" s="643"/>
      <c r="M17" s="643"/>
      <c r="N17" s="643"/>
      <c r="O17" s="643"/>
      <c r="P17" s="643"/>
      <c r="Q17" s="643"/>
      <c r="R17" s="643"/>
      <c r="S17" s="643"/>
      <c r="T17" s="643"/>
      <c r="U17" s="643"/>
      <c r="V17" s="643"/>
      <c r="W17" s="643"/>
      <c r="X17" s="643"/>
      <c r="Y17" s="643"/>
      <c r="Z17" s="643"/>
      <c r="AA17" s="643"/>
      <c r="AB17" s="643"/>
      <c r="AC17" s="643"/>
      <c r="AD17" s="643"/>
      <c r="AE17" s="643"/>
      <c r="AF17" s="643"/>
      <c r="AG17" s="643"/>
      <c r="AH17" s="643"/>
      <c r="AI17" s="643"/>
      <c r="AJ17" s="643"/>
      <c r="AK17" s="643"/>
      <c r="AL17" s="643"/>
      <c r="AM17" s="643"/>
      <c r="AN17" s="643"/>
      <c r="AO17" s="643"/>
      <c r="AP17" s="643"/>
      <c r="AQ17" s="643"/>
      <c r="AR17" s="643"/>
      <c r="AS17" s="643"/>
      <c r="AT17" s="643"/>
      <c r="AU17" s="643"/>
      <c r="AV17" s="643"/>
      <c r="AW17" s="643"/>
      <c r="AX17" s="643"/>
      <c r="AY17" s="643"/>
      <c r="AZ17" s="643"/>
      <c r="BA17" s="643"/>
      <c r="BB17" s="643"/>
      <c r="BC17" s="643"/>
      <c r="BD17" s="643"/>
      <c r="BE17" s="643"/>
      <c r="BF17" s="643"/>
      <c r="BG17" s="643"/>
      <c r="BH17" s="643"/>
      <c r="BI17" s="643"/>
      <c r="BJ17" s="643"/>
      <c r="BK17" s="643"/>
      <c r="BL17" s="643"/>
      <c r="BM17" s="643"/>
      <c r="BN17" s="643"/>
      <c r="BO17" s="643"/>
      <c r="BP17" s="643"/>
      <c r="BQ17" s="643"/>
      <c r="BR17" s="643"/>
      <c r="BS17" s="643"/>
      <c r="BT17" s="643"/>
      <c r="BU17" s="643"/>
      <c r="BV17" s="643"/>
      <c r="BW17" s="643"/>
      <c r="BX17" s="643"/>
      <c r="BY17" s="643"/>
      <c r="BZ17" s="643"/>
      <c r="CA17" s="643"/>
      <c r="CB17" s="643"/>
      <c r="CC17" s="643"/>
      <c r="CD17" s="643"/>
      <c r="CE17" s="643"/>
      <c r="CF17" s="643"/>
      <c r="CG17" s="643"/>
      <c r="CH17" s="643"/>
      <c r="CI17" s="643"/>
      <c r="CJ17" s="643"/>
      <c r="CK17" s="643"/>
      <c r="CL17" s="643"/>
      <c r="CM17" s="643"/>
      <c r="CN17" s="669"/>
      <c r="CO17" s="674"/>
      <c r="CP17" s="674"/>
      <c r="CQ17" s="674"/>
      <c r="CR17" s="681"/>
      <c r="CS17" s="836"/>
      <c r="CT17" s="289"/>
      <c r="CU17" s="289"/>
      <c r="CV17" s="289"/>
      <c r="CW17" s="289"/>
      <c r="CX17" s="289"/>
      <c r="CY17" s="289"/>
      <c r="CZ17" s="289"/>
      <c r="DA17" s="289"/>
      <c r="DB17" s="289"/>
      <c r="DC17" s="289"/>
      <c r="DD17" s="289"/>
      <c r="DE17" s="289"/>
      <c r="DF17" s="289"/>
      <c r="DG17" s="289"/>
      <c r="DH17" s="289"/>
      <c r="DI17" s="289"/>
      <c r="DJ17" s="289"/>
      <c r="DK17" s="289"/>
      <c r="DL17" s="758"/>
      <c r="DM17" s="643"/>
    </row>
    <row r="18" spans="2:117" ht="11.25" customHeight="1">
      <c r="B18" s="1385"/>
      <c r="C18" s="643"/>
      <c r="D18" s="643"/>
      <c r="E18" s="643"/>
      <c r="F18" s="643"/>
      <c r="G18" s="643"/>
      <c r="H18" s="643"/>
      <c r="I18" s="643"/>
      <c r="J18" s="643"/>
      <c r="K18" s="643"/>
      <c r="L18" s="643"/>
      <c r="M18" s="643"/>
      <c r="N18" s="643"/>
      <c r="O18" s="643"/>
      <c r="P18" s="643"/>
      <c r="Q18" s="643"/>
      <c r="R18" s="643"/>
      <c r="S18" s="643"/>
      <c r="T18" s="643"/>
      <c r="U18" s="643"/>
      <c r="V18" s="643"/>
      <c r="W18" s="643"/>
      <c r="X18" s="643"/>
      <c r="Y18" s="643"/>
      <c r="Z18" s="643"/>
      <c r="AA18" s="643"/>
      <c r="AB18" s="643"/>
      <c r="AC18" s="643"/>
      <c r="AD18" s="643"/>
      <c r="AE18" s="643"/>
      <c r="AF18" s="643"/>
      <c r="AG18" s="643"/>
      <c r="AH18" s="643"/>
      <c r="AI18" s="643"/>
      <c r="AJ18" s="643"/>
      <c r="AK18" s="643"/>
      <c r="AL18" s="643"/>
      <c r="AM18" s="643"/>
      <c r="AN18" s="643"/>
      <c r="AO18" s="643"/>
      <c r="AP18" s="643"/>
      <c r="AQ18" s="643"/>
      <c r="AR18" s="643"/>
      <c r="AS18" s="643"/>
      <c r="AT18" s="643"/>
      <c r="AU18" s="643"/>
      <c r="AV18" s="643"/>
      <c r="AW18" s="643"/>
      <c r="AX18" s="643"/>
      <c r="AY18" s="643"/>
      <c r="AZ18" s="643"/>
      <c r="BA18" s="643"/>
      <c r="BB18" s="643"/>
      <c r="BC18" s="643"/>
      <c r="BD18" s="643"/>
      <c r="BE18" s="643"/>
      <c r="BF18" s="643"/>
      <c r="BG18" s="643"/>
      <c r="BH18" s="643"/>
      <c r="BI18" s="643"/>
      <c r="BJ18" s="643"/>
      <c r="BK18" s="643"/>
      <c r="BL18" s="643"/>
      <c r="BM18" s="643"/>
      <c r="BN18" s="643"/>
      <c r="BO18" s="643"/>
      <c r="BP18" s="643"/>
      <c r="BQ18" s="643"/>
      <c r="BR18" s="643"/>
      <c r="BS18" s="643"/>
      <c r="BT18" s="643"/>
      <c r="BU18" s="643"/>
      <c r="BV18" s="643"/>
      <c r="BW18" s="643"/>
      <c r="BX18" s="643"/>
      <c r="BY18" s="643"/>
      <c r="BZ18" s="643"/>
      <c r="CA18" s="643"/>
      <c r="CB18" s="643"/>
      <c r="CC18" s="643"/>
      <c r="CD18" s="643"/>
      <c r="CE18" s="643"/>
      <c r="CF18" s="643"/>
      <c r="CG18" s="643"/>
      <c r="CH18" s="643"/>
      <c r="CI18" s="643"/>
      <c r="CJ18" s="643"/>
      <c r="CK18" s="643"/>
      <c r="CL18" s="643"/>
      <c r="CM18" s="643"/>
      <c r="CN18" s="669"/>
      <c r="CO18" s="674"/>
      <c r="CP18" s="674"/>
      <c r="CQ18" s="674"/>
      <c r="CR18" s="681"/>
      <c r="CS18" s="837"/>
      <c r="CT18" s="338"/>
      <c r="CU18" s="338"/>
      <c r="CV18" s="338"/>
      <c r="CW18" s="338"/>
      <c r="CX18" s="338"/>
      <c r="CY18" s="338"/>
      <c r="CZ18" s="338"/>
      <c r="DA18" s="338"/>
      <c r="DB18" s="338"/>
      <c r="DC18" s="338"/>
      <c r="DD18" s="338"/>
      <c r="DE18" s="338"/>
      <c r="DF18" s="338"/>
      <c r="DG18" s="338"/>
      <c r="DH18" s="338"/>
      <c r="DI18" s="338"/>
      <c r="DJ18" s="338"/>
      <c r="DK18" s="338"/>
      <c r="DL18" s="864"/>
      <c r="DM18" s="643"/>
    </row>
    <row r="19" spans="2:117" ht="11.25" customHeight="1">
      <c r="B19" s="1385"/>
      <c r="C19" s="643"/>
      <c r="D19" s="643"/>
      <c r="E19" s="643"/>
      <c r="F19" s="643"/>
      <c r="G19" s="643"/>
      <c r="H19" s="643"/>
      <c r="I19" s="643"/>
      <c r="J19" s="643"/>
      <c r="K19" s="643"/>
      <c r="L19" s="643"/>
      <c r="M19" s="643"/>
      <c r="N19" s="643"/>
      <c r="O19" s="643"/>
      <c r="P19" s="643"/>
      <c r="Q19" s="643"/>
      <c r="R19" s="643"/>
      <c r="S19" s="643"/>
      <c r="T19" s="643"/>
      <c r="U19" s="643"/>
      <c r="V19" s="643"/>
      <c r="W19" s="643"/>
      <c r="X19" s="643"/>
      <c r="Y19" s="643"/>
      <c r="Z19" s="643"/>
      <c r="AA19" s="643"/>
      <c r="AB19" s="643"/>
      <c r="AC19" s="643"/>
      <c r="AD19" s="643"/>
      <c r="AE19" s="643"/>
      <c r="AF19" s="643"/>
      <c r="AG19" s="643"/>
      <c r="AH19" s="643"/>
      <c r="AI19" s="643"/>
      <c r="AJ19" s="643"/>
      <c r="AK19" s="643"/>
      <c r="AL19" s="643"/>
      <c r="AM19" s="643"/>
      <c r="AN19" s="643"/>
      <c r="AO19" s="643"/>
      <c r="AP19" s="643"/>
      <c r="AQ19" s="643"/>
      <c r="AR19" s="643"/>
      <c r="AS19" s="643"/>
      <c r="AT19" s="643"/>
      <c r="AU19" s="643"/>
      <c r="AV19" s="643"/>
      <c r="AW19" s="643"/>
      <c r="AX19" s="643"/>
      <c r="AY19" s="643"/>
      <c r="AZ19" s="643"/>
      <c r="BA19" s="643"/>
      <c r="BB19" s="643"/>
      <c r="BC19" s="643"/>
      <c r="BD19" s="643"/>
      <c r="BE19" s="643"/>
      <c r="BF19" s="643"/>
      <c r="BG19" s="643"/>
      <c r="BH19" s="643"/>
      <c r="BI19" s="643"/>
      <c r="BJ19" s="643"/>
      <c r="BK19" s="643"/>
      <c r="BL19" s="643"/>
      <c r="BM19" s="643"/>
      <c r="BN19" s="643"/>
      <c r="BO19" s="643"/>
      <c r="BP19" s="643"/>
      <c r="BQ19" s="643"/>
      <c r="BR19" s="643"/>
      <c r="BS19" s="643"/>
      <c r="BT19" s="643"/>
      <c r="BU19" s="643"/>
      <c r="BV19" s="643"/>
      <c r="BW19" s="643"/>
      <c r="BX19" s="643"/>
      <c r="BY19" s="643"/>
      <c r="BZ19" s="643"/>
      <c r="CA19" s="643"/>
      <c r="CB19" s="643"/>
      <c r="CC19" s="643"/>
      <c r="CD19" s="643"/>
      <c r="CE19" s="643"/>
      <c r="CF19" s="643"/>
      <c r="CG19" s="643"/>
      <c r="CH19" s="643"/>
      <c r="CI19" s="643"/>
      <c r="CJ19" s="643"/>
      <c r="CK19" s="643"/>
      <c r="CL19" s="643"/>
      <c r="CM19" s="643"/>
      <c r="CN19" s="1684" t="s">
        <v>720</v>
      </c>
      <c r="CO19" s="1684"/>
      <c r="CP19" s="1684"/>
      <c r="CQ19" s="1684"/>
      <c r="CR19" s="1684" t="s">
        <v>721</v>
      </c>
      <c r="CS19" s="1684"/>
      <c r="CT19" s="1684"/>
      <c r="CU19" s="1684"/>
      <c r="CV19" s="1684" t="s">
        <v>722</v>
      </c>
      <c r="CW19" s="1684"/>
      <c r="CX19" s="1684"/>
      <c r="CY19" s="1684"/>
      <c r="CZ19" s="310" t="s">
        <v>723</v>
      </c>
      <c r="DA19" s="322"/>
      <c r="DB19" s="322"/>
      <c r="DC19" s="322"/>
      <c r="DD19" s="339"/>
      <c r="DE19" s="1698" t="s">
        <v>699</v>
      </c>
      <c r="DF19" s="1701"/>
      <c r="DG19" s="1701"/>
      <c r="DH19" s="322"/>
      <c r="DI19" s="322"/>
      <c r="DJ19" s="322"/>
      <c r="DK19" s="322"/>
      <c r="DL19" s="339"/>
      <c r="DM19" s="643"/>
    </row>
    <row r="20" spans="2:117" ht="11.25" customHeight="1">
      <c r="B20" s="1385"/>
      <c r="C20" s="643"/>
      <c r="D20" s="643"/>
      <c r="E20" s="643"/>
      <c r="F20" s="643"/>
      <c r="G20" s="643"/>
      <c r="H20" s="643"/>
      <c r="I20" s="643"/>
      <c r="J20" s="643"/>
      <c r="K20" s="643"/>
      <c r="L20" s="643"/>
      <c r="M20" s="643"/>
      <c r="N20" s="643"/>
      <c r="O20" s="643"/>
      <c r="P20" s="643"/>
      <c r="Q20" s="643"/>
      <c r="R20" s="643"/>
      <c r="S20" s="643"/>
      <c r="T20" s="643"/>
      <c r="U20" s="643"/>
      <c r="V20" s="643"/>
      <c r="W20" s="643"/>
      <c r="X20" s="643"/>
      <c r="Y20" s="643"/>
      <c r="Z20" s="643"/>
      <c r="AA20" s="643"/>
      <c r="AB20" s="643"/>
      <c r="AC20" s="643"/>
      <c r="AD20" s="643"/>
      <c r="AE20" s="643"/>
      <c r="AF20" s="643"/>
      <c r="AG20" s="643"/>
      <c r="AH20" s="643"/>
      <c r="AI20" s="643"/>
      <c r="AJ20" s="643"/>
      <c r="AK20" s="643"/>
      <c r="AL20" s="643"/>
      <c r="AM20" s="643"/>
      <c r="AN20" s="643"/>
      <c r="AO20" s="643"/>
      <c r="AP20" s="643"/>
      <c r="AQ20" s="643"/>
      <c r="AR20" s="643"/>
      <c r="AS20" s="643"/>
      <c r="AT20" s="643"/>
      <c r="AU20" s="643"/>
      <c r="AV20" s="643"/>
      <c r="AW20" s="643"/>
      <c r="AX20" s="643"/>
      <c r="AY20" s="643"/>
      <c r="AZ20" s="643"/>
      <c r="BA20" s="643"/>
      <c r="BB20" s="643"/>
      <c r="BC20" s="643"/>
      <c r="BD20" s="643"/>
      <c r="BE20" s="643"/>
      <c r="BF20" s="643"/>
      <c r="BG20" s="643"/>
      <c r="BH20" s="643"/>
      <c r="BI20" s="643"/>
      <c r="BJ20" s="643"/>
      <c r="BK20" s="643"/>
      <c r="BL20" s="643"/>
      <c r="BM20" s="643"/>
      <c r="BN20" s="643"/>
      <c r="BO20" s="643"/>
      <c r="BP20" s="643"/>
      <c r="BQ20" s="643"/>
      <c r="BR20" s="643"/>
      <c r="BS20" s="643"/>
      <c r="BT20" s="643"/>
      <c r="BU20" s="643"/>
      <c r="BV20" s="643"/>
      <c r="BW20" s="643"/>
      <c r="BX20" s="643"/>
      <c r="BY20" s="643"/>
      <c r="BZ20" s="643"/>
      <c r="CA20" s="643"/>
      <c r="CB20" s="643"/>
      <c r="CC20" s="643"/>
      <c r="CD20" s="643"/>
      <c r="CE20" s="643"/>
      <c r="CF20" s="643"/>
      <c r="CG20" s="643"/>
      <c r="CH20" s="643"/>
      <c r="CI20" s="643"/>
      <c r="CJ20" s="643"/>
      <c r="CK20" s="643"/>
      <c r="CL20" s="643"/>
      <c r="CM20" s="643"/>
      <c r="CN20" s="1684"/>
      <c r="CO20" s="1684"/>
      <c r="CP20" s="1684"/>
      <c r="CQ20" s="1684"/>
      <c r="CR20" s="1684"/>
      <c r="CS20" s="1684"/>
      <c r="CT20" s="1684"/>
      <c r="CU20" s="1684"/>
      <c r="CV20" s="1684"/>
      <c r="CW20" s="1684"/>
      <c r="CX20" s="1684"/>
      <c r="CY20" s="1684"/>
      <c r="CZ20" s="311"/>
      <c r="DA20" s="302"/>
      <c r="DB20" s="302"/>
      <c r="DC20" s="302"/>
      <c r="DD20" s="340"/>
      <c r="DE20" s="1699"/>
      <c r="DF20" s="405"/>
      <c r="DG20" s="405"/>
      <c r="DH20" s="302"/>
      <c r="DI20" s="302"/>
      <c r="DJ20" s="302"/>
      <c r="DK20" s="302"/>
      <c r="DL20" s="340"/>
      <c r="DM20" s="643"/>
    </row>
    <row r="21" spans="2:117" ht="11.25" customHeight="1">
      <c r="B21" s="1385"/>
      <c r="C21" s="643"/>
      <c r="D21" s="643"/>
      <c r="E21" s="643"/>
      <c r="F21" s="643"/>
      <c r="G21" s="643"/>
      <c r="H21" s="643"/>
      <c r="I21" s="643"/>
      <c r="J21" s="643"/>
      <c r="K21" s="643"/>
      <c r="L21" s="643"/>
      <c r="M21" s="643"/>
      <c r="N21" s="643"/>
      <c r="O21" s="643"/>
      <c r="P21" s="643"/>
      <c r="Q21" s="643"/>
      <c r="R21" s="643"/>
      <c r="S21" s="643"/>
      <c r="T21" s="643"/>
      <c r="U21" s="643"/>
      <c r="V21" s="643"/>
      <c r="W21" s="643"/>
      <c r="X21" s="643"/>
      <c r="Y21" s="643"/>
      <c r="Z21" s="643"/>
      <c r="AA21" s="643"/>
      <c r="AB21" s="643"/>
      <c r="AC21" s="643"/>
      <c r="AD21" s="643"/>
      <c r="AE21" s="643"/>
      <c r="AF21" s="643"/>
      <c r="AG21" s="643"/>
      <c r="AH21" s="643"/>
      <c r="AI21" s="643"/>
      <c r="AJ21" s="643"/>
      <c r="AK21" s="643"/>
      <c r="AL21" s="643"/>
      <c r="AM21" s="643"/>
      <c r="AN21" s="643"/>
      <c r="AO21" s="643"/>
      <c r="AP21" s="643"/>
      <c r="AQ21" s="643"/>
      <c r="AR21" s="643"/>
      <c r="AS21" s="643"/>
      <c r="AT21" s="643"/>
      <c r="AU21" s="643"/>
      <c r="AV21" s="643"/>
      <c r="AW21" s="643"/>
      <c r="AX21" s="643"/>
      <c r="AY21" s="643"/>
      <c r="AZ21" s="643"/>
      <c r="BA21" s="643"/>
      <c r="BB21" s="643"/>
      <c r="BC21" s="643"/>
      <c r="BD21" s="643"/>
      <c r="BE21" s="643"/>
      <c r="BF21" s="643"/>
      <c r="BG21" s="643"/>
      <c r="BH21" s="643"/>
      <c r="BI21" s="643"/>
      <c r="BJ21" s="643"/>
      <c r="BK21" s="643"/>
      <c r="BL21" s="643"/>
      <c r="BM21" s="643"/>
      <c r="BN21" s="643"/>
      <c r="BO21" s="643"/>
      <c r="BP21" s="643"/>
      <c r="BQ21" s="643"/>
      <c r="BR21" s="643"/>
      <c r="BS21" s="643"/>
      <c r="BT21" s="643"/>
      <c r="BU21" s="643"/>
      <c r="BV21" s="643"/>
      <c r="BW21" s="643"/>
      <c r="BX21" s="643"/>
      <c r="BY21" s="643"/>
      <c r="BZ21" s="643"/>
      <c r="CA21" s="643"/>
      <c r="CB21" s="643"/>
      <c r="CC21" s="643"/>
      <c r="CD21" s="643"/>
      <c r="CE21" s="643"/>
      <c r="CF21" s="643"/>
      <c r="CG21" s="643"/>
      <c r="CH21" s="643"/>
      <c r="CI21" s="643"/>
      <c r="CJ21" s="643"/>
      <c r="CK21" s="643"/>
      <c r="CL21" s="643"/>
      <c r="CM21" s="643"/>
      <c r="CN21" s="1684"/>
      <c r="CO21" s="1684"/>
      <c r="CP21" s="1684"/>
      <c r="CQ21" s="1684"/>
      <c r="CR21" s="1684"/>
      <c r="CS21" s="1684"/>
      <c r="CT21" s="1684"/>
      <c r="CU21" s="1684"/>
      <c r="CV21" s="1684"/>
      <c r="CW21" s="1684"/>
      <c r="CX21" s="1684"/>
      <c r="CY21" s="1684"/>
      <c r="CZ21" s="312"/>
      <c r="DA21" s="303"/>
      <c r="DB21" s="303"/>
      <c r="DC21" s="303"/>
      <c r="DD21" s="341"/>
      <c r="DE21" s="1700"/>
      <c r="DF21" s="1702"/>
      <c r="DG21" s="1702"/>
      <c r="DH21" s="303"/>
      <c r="DI21" s="303"/>
      <c r="DJ21" s="303"/>
      <c r="DK21" s="303"/>
      <c r="DL21" s="341"/>
      <c r="DM21" s="643"/>
    </row>
    <row r="22" spans="2:117" ht="11.25" customHeight="1">
      <c r="B22" s="1385"/>
      <c r="C22" s="643"/>
      <c r="D22" s="643"/>
      <c r="E22" s="643"/>
      <c r="F22" s="643"/>
      <c r="G22" s="643"/>
      <c r="H22" s="643"/>
      <c r="I22" s="643"/>
      <c r="J22" s="643"/>
      <c r="K22" s="643"/>
      <c r="L22" s="643"/>
      <c r="M22" s="643"/>
      <c r="N22" s="643"/>
      <c r="O22" s="643"/>
      <c r="P22" s="643"/>
      <c r="Q22" s="643"/>
      <c r="R22" s="643"/>
      <c r="S22" s="643"/>
      <c r="T22" s="643"/>
      <c r="U22" s="643"/>
      <c r="V22" s="643"/>
      <c r="W22" s="643"/>
      <c r="X22" s="643"/>
      <c r="Y22" s="643"/>
      <c r="Z22" s="643"/>
      <c r="AA22" s="643"/>
      <c r="AB22" s="643"/>
      <c r="AC22" s="643"/>
      <c r="AD22" s="643"/>
      <c r="AE22" s="643"/>
      <c r="AF22" s="643"/>
      <c r="AG22" s="643"/>
      <c r="AH22" s="643"/>
      <c r="AI22" s="643"/>
      <c r="AJ22" s="643"/>
      <c r="AK22" s="643"/>
      <c r="AL22" s="643"/>
      <c r="AM22" s="643"/>
      <c r="AN22" s="643"/>
      <c r="AO22" s="643"/>
      <c r="AP22" s="643"/>
      <c r="AQ22" s="643"/>
      <c r="AR22" s="643"/>
      <c r="AS22" s="643"/>
      <c r="AT22" s="643"/>
      <c r="AU22" s="643"/>
      <c r="AV22" s="643"/>
      <c r="AW22" s="643"/>
      <c r="AX22" s="643"/>
      <c r="AY22" s="643"/>
      <c r="AZ22" s="643"/>
      <c r="BA22" s="643"/>
      <c r="BB22" s="643"/>
      <c r="BC22" s="643"/>
      <c r="BD22" s="643"/>
      <c r="BE22" s="643"/>
      <c r="BF22" s="643"/>
      <c r="BG22" s="643"/>
      <c r="BH22" s="643"/>
      <c r="BI22" s="643"/>
      <c r="BJ22" s="643"/>
      <c r="BK22" s="643"/>
      <c r="BL22" s="643"/>
      <c r="BM22" s="643"/>
      <c r="BN22" s="643"/>
      <c r="BO22" s="643"/>
      <c r="BP22" s="643"/>
      <c r="BQ22" s="643"/>
      <c r="BR22" s="643"/>
      <c r="BS22" s="643"/>
      <c r="BT22" s="643"/>
      <c r="BU22" s="643"/>
      <c r="BV22" s="643"/>
      <c r="BW22" s="643"/>
      <c r="BX22" s="643"/>
      <c r="BY22" s="643"/>
      <c r="BZ22" s="643"/>
      <c r="CA22" s="643"/>
      <c r="CB22" s="643"/>
      <c r="CC22" s="643"/>
      <c r="CD22" s="643"/>
      <c r="CE22" s="643"/>
      <c r="CF22" s="643"/>
      <c r="CG22" s="643"/>
      <c r="CH22" s="643"/>
      <c r="CI22" s="643"/>
      <c r="CJ22" s="643"/>
      <c r="CK22" s="643"/>
      <c r="CL22" s="643"/>
      <c r="CM22" s="643"/>
      <c r="CN22" s="1684"/>
      <c r="CO22" s="1684"/>
      <c r="CP22" s="1684"/>
      <c r="CQ22" s="1684"/>
      <c r="CR22" s="1684"/>
      <c r="CS22" s="1684"/>
      <c r="CT22" s="1684"/>
      <c r="CU22" s="1684"/>
      <c r="CV22" s="1684"/>
      <c r="CW22" s="1684"/>
      <c r="CX22" s="1684"/>
      <c r="CY22" s="1684"/>
      <c r="CZ22" s="310" t="s">
        <v>726</v>
      </c>
      <c r="DA22" s="322"/>
      <c r="DB22" s="322"/>
      <c r="DC22" s="322"/>
      <c r="DD22" s="339"/>
      <c r="DE22" s="1698" t="s">
        <v>701</v>
      </c>
      <c r="DF22" s="1701"/>
      <c r="DG22" s="1701"/>
      <c r="DH22" s="322"/>
      <c r="DI22" s="322"/>
      <c r="DJ22" s="322"/>
      <c r="DK22" s="322"/>
      <c r="DL22" s="339"/>
      <c r="DM22" s="643"/>
    </row>
    <row r="23" spans="2:117" ht="11.25" customHeight="1">
      <c r="B23" s="1385"/>
      <c r="C23" s="643"/>
      <c r="D23" s="643"/>
      <c r="E23" s="643"/>
      <c r="F23" s="643"/>
      <c r="G23" s="643"/>
      <c r="H23" s="643"/>
      <c r="I23" s="643"/>
      <c r="J23" s="643"/>
      <c r="K23" s="643"/>
      <c r="L23" s="643"/>
      <c r="M23" s="643"/>
      <c r="N23" s="643"/>
      <c r="O23" s="643"/>
      <c r="P23" s="643"/>
      <c r="Q23" s="643"/>
      <c r="R23" s="643"/>
      <c r="S23" s="643"/>
      <c r="T23" s="643"/>
      <c r="U23" s="643"/>
      <c r="V23" s="643"/>
      <c r="W23" s="643"/>
      <c r="X23" s="643"/>
      <c r="Y23" s="643"/>
      <c r="Z23" s="643"/>
      <c r="AA23" s="643"/>
      <c r="AB23" s="643"/>
      <c r="AC23" s="643"/>
      <c r="AD23" s="643"/>
      <c r="AE23" s="643"/>
      <c r="AF23" s="643"/>
      <c r="AG23" s="643"/>
      <c r="AH23" s="643"/>
      <c r="AI23" s="643"/>
      <c r="AJ23" s="643"/>
      <c r="AK23" s="643"/>
      <c r="AL23" s="643"/>
      <c r="AM23" s="643"/>
      <c r="AN23" s="643"/>
      <c r="AO23" s="643"/>
      <c r="AP23" s="643"/>
      <c r="AQ23" s="643"/>
      <c r="AR23" s="643"/>
      <c r="AS23" s="643"/>
      <c r="AT23" s="643"/>
      <c r="AU23" s="643"/>
      <c r="AV23" s="643"/>
      <c r="AW23" s="643"/>
      <c r="AX23" s="643"/>
      <c r="AY23" s="643"/>
      <c r="AZ23" s="643"/>
      <c r="BA23" s="643"/>
      <c r="BB23" s="643"/>
      <c r="BC23" s="643"/>
      <c r="BD23" s="643"/>
      <c r="BE23" s="643"/>
      <c r="BF23" s="643"/>
      <c r="BG23" s="643"/>
      <c r="BH23" s="643"/>
      <c r="BI23" s="643"/>
      <c r="BJ23" s="643"/>
      <c r="BK23" s="643"/>
      <c r="BL23" s="643"/>
      <c r="BM23" s="643"/>
      <c r="BN23" s="643"/>
      <c r="BO23" s="643"/>
      <c r="BP23" s="643"/>
      <c r="BQ23" s="643"/>
      <c r="BR23" s="643"/>
      <c r="BS23" s="643"/>
      <c r="BT23" s="643"/>
      <c r="BU23" s="643"/>
      <c r="BV23" s="643"/>
      <c r="BW23" s="643"/>
      <c r="BX23" s="643"/>
      <c r="BY23" s="643"/>
      <c r="BZ23" s="643"/>
      <c r="CA23" s="643"/>
      <c r="CB23" s="643"/>
      <c r="CC23" s="643"/>
      <c r="CD23" s="643"/>
      <c r="CE23" s="643"/>
      <c r="CF23" s="643"/>
      <c r="CG23" s="643"/>
      <c r="CH23" s="643"/>
      <c r="CI23" s="643"/>
      <c r="CJ23" s="643"/>
      <c r="CK23" s="643"/>
      <c r="CL23" s="643"/>
      <c r="CM23" s="643"/>
      <c r="CN23" s="1684"/>
      <c r="CO23" s="1684"/>
      <c r="CP23" s="1684"/>
      <c r="CQ23" s="1684"/>
      <c r="CR23" s="1684"/>
      <c r="CS23" s="1684"/>
      <c r="CT23" s="1684"/>
      <c r="CU23" s="1684"/>
      <c r="CV23" s="1684"/>
      <c r="CW23" s="1684"/>
      <c r="CX23" s="1684"/>
      <c r="CY23" s="1684"/>
      <c r="CZ23" s="311"/>
      <c r="DA23" s="302"/>
      <c r="DB23" s="302"/>
      <c r="DC23" s="302"/>
      <c r="DD23" s="340"/>
      <c r="DE23" s="1699"/>
      <c r="DF23" s="405"/>
      <c r="DG23" s="405"/>
      <c r="DH23" s="302"/>
      <c r="DI23" s="302"/>
      <c r="DJ23" s="302"/>
      <c r="DK23" s="302"/>
      <c r="DL23" s="340"/>
      <c r="DM23" s="643"/>
    </row>
    <row r="24" spans="2:117" ht="11.25" customHeight="1">
      <c r="B24" s="1385"/>
      <c r="C24" s="643"/>
      <c r="D24" s="643"/>
      <c r="E24" s="643"/>
      <c r="F24" s="643"/>
      <c r="G24" s="643"/>
      <c r="H24" s="643"/>
      <c r="I24" s="643"/>
      <c r="J24" s="643"/>
      <c r="K24" s="643"/>
      <c r="L24" s="643"/>
      <c r="M24" s="643"/>
      <c r="N24" s="643"/>
      <c r="O24" s="643"/>
      <c r="P24" s="643"/>
      <c r="Q24" s="643"/>
      <c r="R24" s="643"/>
      <c r="S24" s="643"/>
      <c r="T24" s="643"/>
      <c r="U24" s="643"/>
      <c r="V24" s="643"/>
      <c r="W24" s="643"/>
      <c r="X24" s="643"/>
      <c r="Y24" s="643"/>
      <c r="Z24" s="643"/>
      <c r="AA24" s="643"/>
      <c r="AB24" s="643"/>
      <c r="AC24" s="643"/>
      <c r="AD24" s="643"/>
      <c r="AE24" s="643"/>
      <c r="AF24" s="643"/>
      <c r="AG24" s="643"/>
      <c r="AH24" s="643"/>
      <c r="AI24" s="643"/>
      <c r="AJ24" s="643"/>
      <c r="AK24" s="643"/>
      <c r="AL24" s="643"/>
      <c r="AM24" s="643"/>
      <c r="AN24" s="643"/>
      <c r="AO24" s="643"/>
      <c r="AP24" s="643"/>
      <c r="AQ24" s="643"/>
      <c r="AR24" s="643"/>
      <c r="AS24" s="643"/>
      <c r="AT24" s="643"/>
      <c r="AU24" s="643"/>
      <c r="AV24" s="643"/>
      <c r="AW24" s="643"/>
      <c r="AX24" s="643"/>
      <c r="AY24" s="643"/>
      <c r="AZ24" s="643"/>
      <c r="BA24" s="643"/>
      <c r="BB24" s="643"/>
      <c r="BC24" s="643"/>
      <c r="BD24" s="643"/>
      <c r="BE24" s="643"/>
      <c r="BF24" s="643"/>
      <c r="BG24" s="643"/>
      <c r="BH24" s="643"/>
      <c r="BI24" s="643"/>
      <c r="BJ24" s="643"/>
      <c r="BK24" s="643"/>
      <c r="BL24" s="643"/>
      <c r="BM24" s="643"/>
      <c r="BN24" s="643"/>
      <c r="BO24" s="643"/>
      <c r="BP24" s="643"/>
      <c r="BQ24" s="643"/>
      <c r="BR24" s="643"/>
      <c r="BS24" s="643"/>
      <c r="BT24" s="643"/>
      <c r="BU24" s="643"/>
      <c r="BV24" s="643"/>
      <c r="BW24" s="643"/>
      <c r="BX24" s="643"/>
      <c r="BY24" s="643"/>
      <c r="BZ24" s="643"/>
      <c r="CA24" s="643"/>
      <c r="CB24" s="643"/>
      <c r="CC24" s="643"/>
      <c r="CD24" s="643"/>
      <c r="CE24" s="643"/>
      <c r="CF24" s="643"/>
      <c r="CG24" s="643"/>
      <c r="CH24" s="643"/>
      <c r="CI24" s="643"/>
      <c r="CJ24" s="643"/>
      <c r="CK24" s="643"/>
      <c r="CL24" s="643"/>
      <c r="CM24" s="643"/>
      <c r="CN24" s="1684"/>
      <c r="CO24" s="1684"/>
      <c r="CP24" s="1684"/>
      <c r="CQ24" s="1684"/>
      <c r="CR24" s="1684"/>
      <c r="CS24" s="1684"/>
      <c r="CT24" s="1684"/>
      <c r="CU24" s="1684"/>
      <c r="CV24" s="1684"/>
      <c r="CW24" s="1684"/>
      <c r="CX24" s="1684"/>
      <c r="CY24" s="1684"/>
      <c r="CZ24" s="312"/>
      <c r="DA24" s="303"/>
      <c r="DB24" s="303"/>
      <c r="DC24" s="303"/>
      <c r="DD24" s="341"/>
      <c r="DE24" s="1700"/>
      <c r="DF24" s="1702"/>
      <c r="DG24" s="1702"/>
      <c r="DH24" s="303"/>
      <c r="DI24" s="303"/>
      <c r="DJ24" s="303"/>
      <c r="DK24" s="303"/>
      <c r="DL24" s="341"/>
      <c r="DM24" s="643"/>
    </row>
    <row r="25" spans="2:117" ht="11.25" customHeight="1">
      <c r="B25" s="1385"/>
      <c r="C25" s="643"/>
      <c r="D25" s="643"/>
      <c r="E25" s="643"/>
      <c r="F25" s="643"/>
      <c r="G25" s="643"/>
      <c r="H25" s="643"/>
      <c r="I25" s="643"/>
      <c r="J25" s="643"/>
      <c r="K25" s="643"/>
      <c r="L25" s="643"/>
      <c r="M25" s="643"/>
      <c r="N25" s="643"/>
      <c r="O25" s="643"/>
      <c r="P25" s="643"/>
      <c r="Q25" s="643"/>
      <c r="R25" s="643"/>
      <c r="S25" s="643"/>
      <c r="T25" s="643"/>
      <c r="U25" s="643"/>
      <c r="V25" s="643"/>
      <c r="W25" s="643"/>
      <c r="X25" s="643"/>
      <c r="Y25" s="643"/>
      <c r="Z25" s="643"/>
      <c r="AA25" s="643"/>
      <c r="AB25" s="643"/>
      <c r="AC25" s="643"/>
      <c r="AD25" s="643"/>
      <c r="AE25" s="643"/>
      <c r="AF25" s="643"/>
      <c r="AG25" s="643"/>
      <c r="AH25" s="643"/>
      <c r="AI25" s="643"/>
      <c r="AJ25" s="643"/>
      <c r="AK25" s="643"/>
      <c r="AL25" s="643"/>
      <c r="AM25" s="643"/>
      <c r="AN25" s="643"/>
      <c r="AO25" s="643"/>
      <c r="AP25" s="643"/>
      <c r="AQ25" s="643"/>
      <c r="AR25" s="643"/>
      <c r="AS25" s="643"/>
      <c r="AT25" s="643"/>
      <c r="AU25" s="643"/>
      <c r="AV25" s="643"/>
      <c r="AW25" s="643"/>
      <c r="AX25" s="643"/>
      <c r="AY25" s="643"/>
      <c r="AZ25" s="643"/>
      <c r="BA25" s="643"/>
      <c r="BB25" s="643"/>
      <c r="BC25" s="643"/>
      <c r="BD25" s="643"/>
      <c r="BE25" s="643"/>
      <c r="BF25" s="643"/>
      <c r="BG25" s="643"/>
      <c r="BH25" s="643"/>
      <c r="BI25" s="643"/>
      <c r="BJ25" s="643"/>
      <c r="BK25" s="643"/>
      <c r="BL25" s="643"/>
      <c r="BM25" s="643"/>
      <c r="BN25" s="643"/>
      <c r="BO25" s="643"/>
      <c r="BP25" s="643"/>
      <c r="BQ25" s="643"/>
      <c r="BR25" s="643"/>
      <c r="BS25" s="643"/>
      <c r="BT25" s="643"/>
      <c r="BU25" s="643"/>
      <c r="BV25" s="643"/>
      <c r="BW25" s="643"/>
      <c r="BX25" s="643"/>
      <c r="BY25" s="643"/>
      <c r="BZ25" s="643"/>
      <c r="CA25" s="643"/>
      <c r="CB25" s="643"/>
      <c r="CC25" s="643"/>
      <c r="CD25" s="643"/>
      <c r="CE25" s="643"/>
      <c r="CF25" s="643"/>
      <c r="CG25" s="643"/>
      <c r="CH25" s="643"/>
      <c r="CI25" s="643"/>
      <c r="CJ25" s="643"/>
      <c r="CK25" s="643"/>
      <c r="CL25" s="643"/>
      <c r="CM25" s="643"/>
      <c r="CN25" s="1684"/>
      <c r="CO25" s="1684"/>
      <c r="CP25" s="1684"/>
      <c r="CQ25" s="1684"/>
      <c r="CR25" s="1684"/>
      <c r="CS25" s="1684"/>
      <c r="CT25" s="1684"/>
      <c r="CU25" s="1684"/>
      <c r="CV25" s="1691"/>
      <c r="CW25" s="1691"/>
      <c r="CX25" s="1691"/>
      <c r="CY25" s="1691"/>
      <c r="CZ25" s="310" t="s">
        <v>723</v>
      </c>
      <c r="DA25" s="322"/>
      <c r="DB25" s="322"/>
      <c r="DC25" s="322"/>
      <c r="DD25" s="339"/>
      <c r="DE25" s="1698" t="s">
        <v>699</v>
      </c>
      <c r="DF25" s="1701"/>
      <c r="DG25" s="1701"/>
      <c r="DH25" s="322"/>
      <c r="DI25" s="322"/>
      <c r="DJ25" s="322"/>
      <c r="DK25" s="322"/>
      <c r="DL25" s="339"/>
      <c r="DM25" s="643"/>
    </row>
    <row r="26" spans="2:117" ht="11.25" customHeight="1">
      <c r="B26" s="1385"/>
      <c r="C26" s="643"/>
      <c r="D26" s="643"/>
      <c r="E26" s="643"/>
      <c r="F26" s="643"/>
      <c r="G26" s="643"/>
      <c r="H26" s="643"/>
      <c r="I26" s="643"/>
      <c r="J26" s="643"/>
      <c r="K26" s="643"/>
      <c r="L26" s="643"/>
      <c r="M26" s="643"/>
      <c r="N26" s="643"/>
      <c r="O26" s="643"/>
      <c r="P26" s="643"/>
      <c r="Q26" s="643"/>
      <c r="R26" s="643"/>
      <c r="S26" s="643"/>
      <c r="T26" s="643"/>
      <c r="U26" s="643"/>
      <c r="V26" s="643"/>
      <c r="W26" s="643"/>
      <c r="X26" s="643"/>
      <c r="Y26" s="643"/>
      <c r="Z26" s="643"/>
      <c r="AA26" s="643"/>
      <c r="AB26" s="643"/>
      <c r="AC26" s="643"/>
      <c r="AD26" s="643"/>
      <c r="AE26" s="643"/>
      <c r="AF26" s="643"/>
      <c r="AG26" s="643"/>
      <c r="AH26" s="643"/>
      <c r="AI26" s="643"/>
      <c r="AJ26" s="643"/>
      <c r="AK26" s="643"/>
      <c r="AL26" s="643"/>
      <c r="AM26" s="643"/>
      <c r="AN26" s="643"/>
      <c r="AO26" s="643"/>
      <c r="AP26" s="643"/>
      <c r="AQ26" s="643"/>
      <c r="AR26" s="643"/>
      <c r="AS26" s="643"/>
      <c r="AT26" s="643"/>
      <c r="AU26" s="643"/>
      <c r="AV26" s="643"/>
      <c r="AW26" s="643"/>
      <c r="AX26" s="643"/>
      <c r="AY26" s="643"/>
      <c r="AZ26" s="643"/>
      <c r="BA26" s="643"/>
      <c r="BB26" s="643"/>
      <c r="BC26" s="643"/>
      <c r="BD26" s="643"/>
      <c r="BE26" s="643"/>
      <c r="BF26" s="643"/>
      <c r="BG26" s="643"/>
      <c r="BH26" s="643"/>
      <c r="BI26" s="643"/>
      <c r="BJ26" s="643"/>
      <c r="BK26" s="643"/>
      <c r="BL26" s="643"/>
      <c r="BM26" s="643"/>
      <c r="BN26" s="643"/>
      <c r="BO26" s="643"/>
      <c r="BP26" s="643"/>
      <c r="BQ26" s="643"/>
      <c r="BR26" s="643"/>
      <c r="BS26" s="643"/>
      <c r="BT26" s="643"/>
      <c r="BU26" s="643"/>
      <c r="BV26" s="643"/>
      <c r="BW26" s="643"/>
      <c r="BX26" s="643"/>
      <c r="BY26" s="643"/>
      <c r="BZ26" s="643"/>
      <c r="CA26" s="643"/>
      <c r="CB26" s="643"/>
      <c r="CC26" s="643"/>
      <c r="CD26" s="643"/>
      <c r="CE26" s="643"/>
      <c r="CF26" s="643"/>
      <c r="CG26" s="643"/>
      <c r="CH26" s="643"/>
      <c r="CI26" s="643"/>
      <c r="CJ26" s="643"/>
      <c r="CK26" s="643"/>
      <c r="CL26" s="643"/>
      <c r="CM26" s="643"/>
      <c r="CN26" s="1684"/>
      <c r="CO26" s="1684"/>
      <c r="CP26" s="1684"/>
      <c r="CQ26" s="1684"/>
      <c r="CR26" s="1684"/>
      <c r="CS26" s="1684"/>
      <c r="CT26" s="1684"/>
      <c r="CU26" s="1684"/>
      <c r="CV26" s="1691"/>
      <c r="CW26" s="1691"/>
      <c r="CX26" s="1691"/>
      <c r="CY26" s="1691"/>
      <c r="CZ26" s="311"/>
      <c r="DA26" s="302"/>
      <c r="DB26" s="302"/>
      <c r="DC26" s="302"/>
      <c r="DD26" s="340"/>
      <c r="DE26" s="1699"/>
      <c r="DF26" s="405"/>
      <c r="DG26" s="405"/>
      <c r="DH26" s="302"/>
      <c r="DI26" s="302"/>
      <c r="DJ26" s="302"/>
      <c r="DK26" s="302"/>
      <c r="DL26" s="340"/>
      <c r="DM26" s="643"/>
    </row>
    <row r="27" spans="2:117" ht="11.25" customHeight="1">
      <c r="B27" s="1385"/>
      <c r="C27" s="643"/>
      <c r="D27" s="643"/>
      <c r="E27" s="643"/>
      <c r="F27" s="643"/>
      <c r="G27" s="643"/>
      <c r="H27" s="643"/>
      <c r="I27" s="643"/>
      <c r="J27" s="643"/>
      <c r="K27" s="643"/>
      <c r="L27" s="643"/>
      <c r="M27" s="643"/>
      <c r="N27" s="643"/>
      <c r="O27" s="643"/>
      <c r="P27" s="643"/>
      <c r="Q27" s="643"/>
      <c r="R27" s="643"/>
      <c r="S27" s="643"/>
      <c r="T27" s="643"/>
      <c r="U27" s="643"/>
      <c r="V27" s="643"/>
      <c r="W27" s="643"/>
      <c r="X27" s="643"/>
      <c r="Y27" s="643"/>
      <c r="Z27" s="643"/>
      <c r="AA27" s="643"/>
      <c r="AB27" s="643"/>
      <c r="AC27" s="643"/>
      <c r="AD27" s="643"/>
      <c r="AE27" s="643"/>
      <c r="AF27" s="643"/>
      <c r="AG27" s="643"/>
      <c r="AH27" s="643"/>
      <c r="AI27" s="643"/>
      <c r="AJ27" s="643"/>
      <c r="AK27" s="643"/>
      <c r="AL27" s="643"/>
      <c r="AM27" s="643"/>
      <c r="AN27" s="643"/>
      <c r="AO27" s="643"/>
      <c r="AP27" s="643"/>
      <c r="AQ27" s="643"/>
      <c r="AR27" s="643"/>
      <c r="AS27" s="643"/>
      <c r="AT27" s="643"/>
      <c r="AU27" s="643"/>
      <c r="AV27" s="643"/>
      <c r="AW27" s="643"/>
      <c r="AX27" s="643"/>
      <c r="AY27" s="643"/>
      <c r="AZ27" s="643"/>
      <c r="BA27" s="643"/>
      <c r="BB27" s="643"/>
      <c r="BC27" s="643"/>
      <c r="BD27" s="643"/>
      <c r="BE27" s="643"/>
      <c r="BF27" s="643"/>
      <c r="BG27" s="643"/>
      <c r="BH27" s="643"/>
      <c r="BI27" s="643"/>
      <c r="BJ27" s="643"/>
      <c r="BK27" s="643"/>
      <c r="BL27" s="643"/>
      <c r="BM27" s="643"/>
      <c r="BN27" s="643"/>
      <c r="BO27" s="643"/>
      <c r="BP27" s="643"/>
      <c r="BQ27" s="643"/>
      <c r="BR27" s="643"/>
      <c r="BS27" s="643"/>
      <c r="BT27" s="643"/>
      <c r="BU27" s="643"/>
      <c r="BV27" s="643"/>
      <c r="BW27" s="643"/>
      <c r="BX27" s="643"/>
      <c r="BY27" s="643"/>
      <c r="BZ27" s="643"/>
      <c r="CA27" s="643"/>
      <c r="CB27" s="643"/>
      <c r="CC27" s="643"/>
      <c r="CD27" s="643"/>
      <c r="CE27" s="643"/>
      <c r="CF27" s="643"/>
      <c r="CG27" s="643"/>
      <c r="CH27" s="643"/>
      <c r="CI27" s="643"/>
      <c r="CJ27" s="643"/>
      <c r="CK27" s="643"/>
      <c r="CL27" s="643"/>
      <c r="CM27" s="643"/>
      <c r="CN27" s="1684"/>
      <c r="CO27" s="1684"/>
      <c r="CP27" s="1684"/>
      <c r="CQ27" s="1684"/>
      <c r="CR27" s="1684"/>
      <c r="CS27" s="1684"/>
      <c r="CT27" s="1684"/>
      <c r="CU27" s="1684"/>
      <c r="CV27" s="1691"/>
      <c r="CW27" s="1691"/>
      <c r="CX27" s="1691"/>
      <c r="CY27" s="1691"/>
      <c r="CZ27" s="312"/>
      <c r="DA27" s="303"/>
      <c r="DB27" s="303"/>
      <c r="DC27" s="303"/>
      <c r="DD27" s="341"/>
      <c r="DE27" s="1700"/>
      <c r="DF27" s="1702"/>
      <c r="DG27" s="1702"/>
      <c r="DH27" s="303"/>
      <c r="DI27" s="303"/>
      <c r="DJ27" s="303"/>
      <c r="DK27" s="303"/>
      <c r="DL27" s="341"/>
      <c r="DM27" s="643"/>
    </row>
    <row r="28" spans="2:117" ht="11.25" customHeight="1">
      <c r="B28" s="1385"/>
      <c r="C28" s="643"/>
      <c r="D28" s="643"/>
      <c r="E28" s="643"/>
      <c r="F28" s="643"/>
      <c r="G28" s="643"/>
      <c r="H28" s="643"/>
      <c r="I28" s="643"/>
      <c r="J28" s="643"/>
      <c r="K28" s="643"/>
      <c r="L28" s="643"/>
      <c r="M28" s="643"/>
      <c r="N28" s="643"/>
      <c r="O28" s="643"/>
      <c r="P28" s="643"/>
      <c r="Q28" s="643"/>
      <c r="R28" s="643"/>
      <c r="S28" s="643"/>
      <c r="T28" s="643"/>
      <c r="U28" s="643"/>
      <c r="V28" s="643"/>
      <c r="W28" s="643"/>
      <c r="X28" s="643"/>
      <c r="Y28" s="643"/>
      <c r="Z28" s="643"/>
      <c r="AA28" s="643"/>
      <c r="AB28" s="643"/>
      <c r="AC28" s="643"/>
      <c r="AD28" s="643"/>
      <c r="AE28" s="643"/>
      <c r="AF28" s="643"/>
      <c r="AG28" s="643"/>
      <c r="AH28" s="643"/>
      <c r="AI28" s="643"/>
      <c r="AJ28" s="643"/>
      <c r="AK28" s="643"/>
      <c r="AL28" s="643"/>
      <c r="AM28" s="643"/>
      <c r="AN28" s="643"/>
      <c r="AO28" s="643"/>
      <c r="AP28" s="643"/>
      <c r="AQ28" s="643"/>
      <c r="AR28" s="643"/>
      <c r="AS28" s="643"/>
      <c r="AT28" s="643"/>
      <c r="AU28" s="643"/>
      <c r="AV28" s="643"/>
      <c r="AW28" s="643"/>
      <c r="AX28" s="643"/>
      <c r="AY28" s="643"/>
      <c r="AZ28" s="643"/>
      <c r="BA28" s="643"/>
      <c r="BB28" s="643"/>
      <c r="BC28" s="643"/>
      <c r="BD28" s="643"/>
      <c r="BE28" s="643"/>
      <c r="BF28" s="643"/>
      <c r="BG28" s="643"/>
      <c r="BH28" s="643"/>
      <c r="BI28" s="643"/>
      <c r="BJ28" s="643"/>
      <c r="BK28" s="643"/>
      <c r="BL28" s="643"/>
      <c r="BM28" s="643"/>
      <c r="BN28" s="643"/>
      <c r="BO28" s="643"/>
      <c r="BP28" s="643"/>
      <c r="BQ28" s="643"/>
      <c r="BR28" s="643"/>
      <c r="BS28" s="643"/>
      <c r="BT28" s="643"/>
      <c r="BU28" s="643"/>
      <c r="BV28" s="643"/>
      <c r="BW28" s="643"/>
      <c r="BX28" s="643"/>
      <c r="BY28" s="643"/>
      <c r="BZ28" s="643"/>
      <c r="CA28" s="643"/>
      <c r="CB28" s="643"/>
      <c r="CC28" s="643"/>
      <c r="CD28" s="643"/>
      <c r="CE28" s="643"/>
      <c r="CF28" s="643"/>
      <c r="CG28" s="643"/>
      <c r="CH28" s="643"/>
      <c r="CI28" s="643"/>
      <c r="CJ28" s="643"/>
      <c r="CK28" s="643"/>
      <c r="CL28" s="643"/>
      <c r="CM28" s="643"/>
      <c r="CN28" s="1684"/>
      <c r="CO28" s="1684"/>
      <c r="CP28" s="1684"/>
      <c r="CQ28" s="1684"/>
      <c r="CR28" s="1684"/>
      <c r="CS28" s="1684"/>
      <c r="CT28" s="1684"/>
      <c r="CU28" s="1684"/>
      <c r="CV28" s="1691"/>
      <c r="CW28" s="1691"/>
      <c r="CX28" s="1691"/>
      <c r="CY28" s="1691"/>
      <c r="CZ28" s="310" t="s">
        <v>726</v>
      </c>
      <c r="DA28" s="322"/>
      <c r="DB28" s="322"/>
      <c r="DC28" s="322"/>
      <c r="DD28" s="339"/>
      <c r="DE28" s="1698" t="s">
        <v>701</v>
      </c>
      <c r="DF28" s="1701"/>
      <c r="DG28" s="1701"/>
      <c r="DH28" s="322"/>
      <c r="DI28" s="322"/>
      <c r="DJ28" s="322"/>
      <c r="DK28" s="322"/>
      <c r="DL28" s="339"/>
      <c r="DM28" s="643"/>
    </row>
    <row r="29" spans="2:117" ht="11.25" customHeight="1">
      <c r="B29" s="1385"/>
      <c r="C29" s="643"/>
      <c r="D29" s="643"/>
      <c r="E29" s="643"/>
      <c r="F29" s="643"/>
      <c r="G29" s="643"/>
      <c r="H29" s="643"/>
      <c r="I29" s="643"/>
      <c r="J29" s="643"/>
      <c r="K29" s="643"/>
      <c r="L29" s="643"/>
      <c r="M29" s="643"/>
      <c r="N29" s="643"/>
      <c r="O29" s="643"/>
      <c r="P29" s="643"/>
      <c r="Q29" s="643"/>
      <c r="R29" s="643"/>
      <c r="S29" s="643"/>
      <c r="T29" s="643"/>
      <c r="U29" s="643"/>
      <c r="V29" s="643"/>
      <c r="W29" s="643"/>
      <c r="X29" s="643"/>
      <c r="Y29" s="643"/>
      <c r="Z29" s="643"/>
      <c r="AA29" s="643"/>
      <c r="AB29" s="643"/>
      <c r="AC29" s="643"/>
      <c r="AD29" s="643"/>
      <c r="AE29" s="643"/>
      <c r="AF29" s="643"/>
      <c r="AG29" s="643"/>
      <c r="AH29" s="643"/>
      <c r="AI29" s="643"/>
      <c r="AJ29" s="643"/>
      <c r="AK29" s="643"/>
      <c r="AL29" s="643"/>
      <c r="AM29" s="643"/>
      <c r="AN29" s="643"/>
      <c r="AO29" s="643"/>
      <c r="AP29" s="643"/>
      <c r="AQ29" s="643"/>
      <c r="AR29" s="643"/>
      <c r="AS29" s="643"/>
      <c r="AT29" s="643"/>
      <c r="AU29" s="643"/>
      <c r="AV29" s="643"/>
      <c r="AW29" s="643"/>
      <c r="AX29" s="643"/>
      <c r="AY29" s="643"/>
      <c r="AZ29" s="643"/>
      <c r="BA29" s="643"/>
      <c r="BB29" s="643"/>
      <c r="BC29" s="643"/>
      <c r="BD29" s="643"/>
      <c r="BE29" s="643"/>
      <c r="BF29" s="643"/>
      <c r="BG29" s="643"/>
      <c r="BH29" s="643"/>
      <c r="BI29" s="643"/>
      <c r="BJ29" s="643"/>
      <c r="BK29" s="643"/>
      <c r="BL29" s="643"/>
      <c r="BM29" s="643"/>
      <c r="BN29" s="643"/>
      <c r="BO29" s="643"/>
      <c r="BP29" s="643"/>
      <c r="BQ29" s="643"/>
      <c r="BR29" s="643"/>
      <c r="BS29" s="643"/>
      <c r="BT29" s="643"/>
      <c r="BU29" s="643"/>
      <c r="BV29" s="643"/>
      <c r="BW29" s="643"/>
      <c r="BX29" s="643"/>
      <c r="BY29" s="643"/>
      <c r="BZ29" s="643"/>
      <c r="CA29" s="643"/>
      <c r="CB29" s="643"/>
      <c r="CC29" s="643"/>
      <c r="CD29" s="643"/>
      <c r="CE29" s="643"/>
      <c r="CF29" s="643"/>
      <c r="CG29" s="643"/>
      <c r="CH29" s="643"/>
      <c r="CI29" s="643"/>
      <c r="CJ29" s="643"/>
      <c r="CK29" s="643"/>
      <c r="CL29" s="643"/>
      <c r="CM29" s="643"/>
      <c r="CN29" s="1684"/>
      <c r="CO29" s="1684"/>
      <c r="CP29" s="1684"/>
      <c r="CQ29" s="1684"/>
      <c r="CR29" s="1684"/>
      <c r="CS29" s="1684"/>
      <c r="CT29" s="1684"/>
      <c r="CU29" s="1684"/>
      <c r="CV29" s="1691"/>
      <c r="CW29" s="1691"/>
      <c r="CX29" s="1691"/>
      <c r="CY29" s="1691"/>
      <c r="CZ29" s="311"/>
      <c r="DA29" s="302"/>
      <c r="DB29" s="302"/>
      <c r="DC29" s="302"/>
      <c r="DD29" s="340"/>
      <c r="DE29" s="1699"/>
      <c r="DF29" s="405"/>
      <c r="DG29" s="405"/>
      <c r="DH29" s="302"/>
      <c r="DI29" s="302"/>
      <c r="DJ29" s="302"/>
      <c r="DK29" s="302"/>
      <c r="DL29" s="340"/>
      <c r="DM29" s="643"/>
    </row>
    <row r="30" spans="2:117" ht="11.25" customHeight="1">
      <c r="B30" s="1385"/>
      <c r="C30" s="643"/>
      <c r="D30" s="643"/>
      <c r="E30" s="643"/>
      <c r="F30" s="643"/>
      <c r="G30" s="643"/>
      <c r="H30" s="643"/>
      <c r="I30" s="643"/>
      <c r="J30" s="643"/>
      <c r="K30" s="643"/>
      <c r="L30" s="643"/>
      <c r="M30" s="643"/>
      <c r="N30" s="643"/>
      <c r="O30" s="643"/>
      <c r="P30" s="643"/>
      <c r="Q30" s="643"/>
      <c r="R30" s="643"/>
      <c r="S30" s="643"/>
      <c r="T30" s="643"/>
      <c r="U30" s="643"/>
      <c r="V30" s="643"/>
      <c r="W30" s="643"/>
      <c r="X30" s="643"/>
      <c r="Y30" s="643"/>
      <c r="Z30" s="643"/>
      <c r="AA30" s="643"/>
      <c r="AB30" s="643"/>
      <c r="AC30" s="643"/>
      <c r="AD30" s="643"/>
      <c r="AE30" s="643"/>
      <c r="AF30" s="643"/>
      <c r="AG30" s="643"/>
      <c r="AH30" s="643"/>
      <c r="AI30" s="643"/>
      <c r="AJ30" s="643"/>
      <c r="AK30" s="643"/>
      <c r="AL30" s="643"/>
      <c r="AM30" s="643"/>
      <c r="AN30" s="643"/>
      <c r="AO30" s="643"/>
      <c r="AP30" s="643"/>
      <c r="AQ30" s="643"/>
      <c r="AR30" s="643"/>
      <c r="AS30" s="643"/>
      <c r="AT30" s="643"/>
      <c r="AU30" s="643"/>
      <c r="AV30" s="643"/>
      <c r="AW30" s="643"/>
      <c r="AX30" s="643"/>
      <c r="AY30" s="643"/>
      <c r="AZ30" s="643"/>
      <c r="BA30" s="643"/>
      <c r="BB30" s="643"/>
      <c r="BC30" s="643"/>
      <c r="BD30" s="643"/>
      <c r="BE30" s="643"/>
      <c r="BF30" s="643"/>
      <c r="BG30" s="643"/>
      <c r="BH30" s="643"/>
      <c r="BI30" s="643"/>
      <c r="BJ30" s="643"/>
      <c r="BK30" s="643"/>
      <c r="BL30" s="643"/>
      <c r="BM30" s="643"/>
      <c r="BN30" s="643"/>
      <c r="BO30" s="643"/>
      <c r="BP30" s="643"/>
      <c r="BQ30" s="643"/>
      <c r="BR30" s="643"/>
      <c r="BS30" s="643"/>
      <c r="BT30" s="643"/>
      <c r="BU30" s="643"/>
      <c r="BV30" s="643"/>
      <c r="BW30" s="643"/>
      <c r="BX30" s="643"/>
      <c r="BY30" s="643"/>
      <c r="BZ30" s="643"/>
      <c r="CA30" s="643"/>
      <c r="CB30" s="643"/>
      <c r="CC30" s="643"/>
      <c r="CD30" s="643"/>
      <c r="CE30" s="643"/>
      <c r="CF30" s="643"/>
      <c r="CG30" s="643"/>
      <c r="CH30" s="643"/>
      <c r="CI30" s="643"/>
      <c r="CJ30" s="643"/>
      <c r="CK30" s="643"/>
      <c r="CL30" s="643"/>
      <c r="CM30" s="643"/>
      <c r="CN30" s="1684"/>
      <c r="CO30" s="1684"/>
      <c r="CP30" s="1684"/>
      <c r="CQ30" s="1684"/>
      <c r="CR30" s="1684"/>
      <c r="CS30" s="1684"/>
      <c r="CT30" s="1684"/>
      <c r="CU30" s="1684"/>
      <c r="CV30" s="1691"/>
      <c r="CW30" s="1691"/>
      <c r="CX30" s="1691"/>
      <c r="CY30" s="1691"/>
      <c r="CZ30" s="312"/>
      <c r="DA30" s="303"/>
      <c r="DB30" s="303"/>
      <c r="DC30" s="303"/>
      <c r="DD30" s="341"/>
      <c r="DE30" s="1700"/>
      <c r="DF30" s="1702"/>
      <c r="DG30" s="1702"/>
      <c r="DH30" s="303"/>
      <c r="DI30" s="303"/>
      <c r="DJ30" s="303"/>
      <c r="DK30" s="303"/>
      <c r="DL30" s="341"/>
      <c r="DM30" s="643"/>
    </row>
    <row r="31" spans="2:117" ht="11.25" customHeight="1">
      <c r="B31" s="1385"/>
      <c r="C31" s="643"/>
      <c r="D31" s="643"/>
      <c r="E31" s="643"/>
      <c r="F31" s="643"/>
      <c r="G31" s="643"/>
      <c r="H31" s="643"/>
      <c r="I31" s="643"/>
      <c r="J31" s="643"/>
      <c r="K31" s="643"/>
      <c r="L31" s="643"/>
      <c r="M31" s="643"/>
      <c r="N31" s="643"/>
      <c r="O31" s="643"/>
      <c r="P31" s="643"/>
      <c r="Q31" s="643"/>
      <c r="R31" s="643"/>
      <c r="S31" s="643"/>
      <c r="T31" s="643"/>
      <c r="U31" s="643"/>
      <c r="V31" s="643"/>
      <c r="W31" s="643"/>
      <c r="X31" s="643"/>
      <c r="Y31" s="643"/>
      <c r="Z31" s="643"/>
      <c r="AA31" s="643"/>
      <c r="AB31" s="643"/>
      <c r="AC31" s="643"/>
      <c r="AD31" s="643"/>
      <c r="AE31" s="643"/>
      <c r="AF31" s="643"/>
      <c r="AG31" s="643"/>
      <c r="AH31" s="643"/>
      <c r="AI31" s="643"/>
      <c r="AJ31" s="643"/>
      <c r="AK31" s="643"/>
      <c r="AL31" s="643"/>
      <c r="AM31" s="643"/>
      <c r="AN31" s="643"/>
      <c r="AO31" s="643"/>
      <c r="AP31" s="643"/>
      <c r="AQ31" s="643"/>
      <c r="AR31" s="643"/>
      <c r="AS31" s="643"/>
      <c r="AT31" s="643"/>
      <c r="AU31" s="643"/>
      <c r="AV31" s="643"/>
      <c r="AW31" s="643"/>
      <c r="AX31" s="643"/>
      <c r="AY31" s="643"/>
      <c r="AZ31" s="643"/>
      <c r="BA31" s="643"/>
      <c r="BB31" s="643"/>
      <c r="BC31" s="643"/>
      <c r="BD31" s="643"/>
      <c r="BE31" s="643"/>
      <c r="BF31" s="643"/>
      <c r="BG31" s="643"/>
      <c r="BH31" s="643"/>
      <c r="BI31" s="643"/>
      <c r="BJ31" s="643"/>
      <c r="BK31" s="643"/>
      <c r="BL31" s="643"/>
      <c r="BM31" s="643"/>
      <c r="BN31" s="643"/>
      <c r="BO31" s="643"/>
      <c r="BP31" s="643"/>
      <c r="BQ31" s="643"/>
      <c r="BR31" s="643"/>
      <c r="BS31" s="643"/>
      <c r="BT31" s="643"/>
      <c r="BU31" s="643"/>
      <c r="BV31" s="643"/>
      <c r="BW31" s="643"/>
      <c r="BX31" s="643"/>
      <c r="BY31" s="643"/>
      <c r="BZ31" s="643"/>
      <c r="CA31" s="643"/>
      <c r="CB31" s="643"/>
      <c r="CC31" s="643"/>
      <c r="CD31" s="643"/>
      <c r="CE31" s="643"/>
      <c r="CF31" s="643"/>
      <c r="CG31" s="643"/>
      <c r="CH31" s="643"/>
      <c r="CI31" s="643"/>
      <c r="CJ31" s="643"/>
      <c r="CK31" s="643"/>
      <c r="CL31" s="643"/>
      <c r="CM31" s="643"/>
      <c r="CN31" s="1684"/>
      <c r="CO31" s="1684"/>
      <c r="CP31" s="1684"/>
      <c r="CQ31" s="1684"/>
      <c r="CR31" s="1684" t="s">
        <v>409</v>
      </c>
      <c r="CS31" s="1684"/>
      <c r="CT31" s="1684"/>
      <c r="CU31" s="1684"/>
      <c r="CV31" s="1684" t="s">
        <v>722</v>
      </c>
      <c r="CW31" s="1684"/>
      <c r="CX31" s="1684"/>
      <c r="CY31" s="1684"/>
      <c r="CZ31" s="310" t="s">
        <v>723</v>
      </c>
      <c r="DA31" s="322"/>
      <c r="DB31" s="322"/>
      <c r="DC31" s="322"/>
      <c r="DD31" s="339"/>
      <c r="DE31" s="1698" t="s">
        <v>699</v>
      </c>
      <c r="DF31" s="1701"/>
      <c r="DG31" s="1701"/>
      <c r="DH31" s="322"/>
      <c r="DI31" s="322"/>
      <c r="DJ31" s="322"/>
      <c r="DK31" s="322"/>
      <c r="DL31" s="339"/>
      <c r="DM31" s="643"/>
    </row>
    <row r="32" spans="2:117" ht="11.25" customHeight="1">
      <c r="B32" s="1385"/>
      <c r="C32" s="643"/>
      <c r="D32" s="643"/>
      <c r="E32" s="643"/>
      <c r="F32" s="643"/>
      <c r="G32" s="643"/>
      <c r="H32" s="643"/>
      <c r="I32" s="643"/>
      <c r="J32" s="643"/>
      <c r="K32" s="643"/>
      <c r="L32" s="643"/>
      <c r="M32" s="643"/>
      <c r="N32" s="643"/>
      <c r="O32" s="643"/>
      <c r="P32" s="643"/>
      <c r="Q32" s="643"/>
      <c r="R32" s="643"/>
      <c r="S32" s="643"/>
      <c r="T32" s="643"/>
      <c r="U32" s="643"/>
      <c r="V32" s="643"/>
      <c r="W32" s="643"/>
      <c r="X32" s="643"/>
      <c r="Y32" s="643"/>
      <c r="Z32" s="643"/>
      <c r="AA32" s="643"/>
      <c r="AB32" s="643"/>
      <c r="AC32" s="643"/>
      <c r="AD32" s="643"/>
      <c r="AE32" s="643"/>
      <c r="AF32" s="643"/>
      <c r="AG32" s="643"/>
      <c r="AH32" s="643"/>
      <c r="AI32" s="643"/>
      <c r="AJ32" s="643"/>
      <c r="AK32" s="643"/>
      <c r="AL32" s="643"/>
      <c r="AM32" s="643"/>
      <c r="AN32" s="643"/>
      <c r="AO32" s="643"/>
      <c r="AP32" s="643"/>
      <c r="AQ32" s="643"/>
      <c r="AR32" s="643"/>
      <c r="AS32" s="643"/>
      <c r="AT32" s="643"/>
      <c r="AU32" s="643"/>
      <c r="AV32" s="643"/>
      <c r="AW32" s="643"/>
      <c r="AX32" s="643"/>
      <c r="AY32" s="643"/>
      <c r="AZ32" s="643"/>
      <c r="BA32" s="643"/>
      <c r="BB32" s="643"/>
      <c r="BC32" s="643"/>
      <c r="BD32" s="643"/>
      <c r="BE32" s="643"/>
      <c r="BF32" s="643"/>
      <c r="BG32" s="643"/>
      <c r="BH32" s="643"/>
      <c r="BI32" s="643"/>
      <c r="BJ32" s="643"/>
      <c r="BK32" s="643"/>
      <c r="BL32" s="643"/>
      <c r="BM32" s="643"/>
      <c r="BN32" s="643"/>
      <c r="BO32" s="643"/>
      <c r="BP32" s="643"/>
      <c r="BQ32" s="643"/>
      <c r="BR32" s="643"/>
      <c r="BS32" s="643"/>
      <c r="BT32" s="643"/>
      <c r="BU32" s="643"/>
      <c r="BV32" s="643"/>
      <c r="BW32" s="643"/>
      <c r="BX32" s="643"/>
      <c r="BY32" s="643"/>
      <c r="BZ32" s="643"/>
      <c r="CA32" s="643"/>
      <c r="CB32" s="643"/>
      <c r="CC32" s="643"/>
      <c r="CD32" s="643"/>
      <c r="CE32" s="643"/>
      <c r="CF32" s="643"/>
      <c r="CG32" s="643"/>
      <c r="CH32" s="643"/>
      <c r="CI32" s="643"/>
      <c r="CJ32" s="643"/>
      <c r="CK32" s="643"/>
      <c r="CL32" s="643"/>
      <c r="CM32" s="643"/>
      <c r="CN32" s="1684"/>
      <c r="CO32" s="1684"/>
      <c r="CP32" s="1684"/>
      <c r="CQ32" s="1684"/>
      <c r="CR32" s="1684"/>
      <c r="CS32" s="1684"/>
      <c r="CT32" s="1684"/>
      <c r="CU32" s="1684"/>
      <c r="CV32" s="1684"/>
      <c r="CW32" s="1684"/>
      <c r="CX32" s="1684"/>
      <c r="CY32" s="1684"/>
      <c r="CZ32" s="311"/>
      <c r="DA32" s="302"/>
      <c r="DB32" s="302"/>
      <c r="DC32" s="302"/>
      <c r="DD32" s="340"/>
      <c r="DE32" s="1699"/>
      <c r="DF32" s="405"/>
      <c r="DG32" s="405"/>
      <c r="DH32" s="302"/>
      <c r="DI32" s="302"/>
      <c r="DJ32" s="302"/>
      <c r="DK32" s="302"/>
      <c r="DL32" s="340"/>
      <c r="DM32" s="643"/>
    </row>
    <row r="33" spans="2:117" ht="11.25" customHeight="1">
      <c r="B33" s="1385"/>
      <c r="C33" s="643"/>
      <c r="D33" s="643"/>
      <c r="E33" s="643"/>
      <c r="F33" s="643"/>
      <c r="G33" s="643"/>
      <c r="H33" s="643"/>
      <c r="I33" s="643"/>
      <c r="J33" s="643"/>
      <c r="K33" s="643"/>
      <c r="L33" s="643"/>
      <c r="M33" s="643"/>
      <c r="N33" s="643"/>
      <c r="O33" s="643"/>
      <c r="P33" s="643"/>
      <c r="Q33" s="643"/>
      <c r="R33" s="643"/>
      <c r="S33" s="643"/>
      <c r="T33" s="643"/>
      <c r="U33" s="643"/>
      <c r="V33" s="643"/>
      <c r="W33" s="643"/>
      <c r="X33" s="643"/>
      <c r="Y33" s="643"/>
      <c r="Z33" s="643"/>
      <c r="AA33" s="643"/>
      <c r="AB33" s="643"/>
      <c r="AC33" s="643"/>
      <c r="AD33" s="643"/>
      <c r="AE33" s="643"/>
      <c r="AF33" s="643"/>
      <c r="AG33" s="643"/>
      <c r="AH33" s="643"/>
      <c r="AI33" s="643"/>
      <c r="AJ33" s="643"/>
      <c r="AK33" s="643"/>
      <c r="AL33" s="643"/>
      <c r="AM33" s="643"/>
      <c r="AN33" s="643"/>
      <c r="AO33" s="643"/>
      <c r="AP33" s="643"/>
      <c r="AQ33" s="643"/>
      <c r="AR33" s="643"/>
      <c r="AS33" s="643"/>
      <c r="AT33" s="643"/>
      <c r="AU33" s="643"/>
      <c r="AV33" s="643"/>
      <c r="AW33" s="643"/>
      <c r="AX33" s="643"/>
      <c r="AY33" s="643"/>
      <c r="AZ33" s="643"/>
      <c r="BA33" s="643"/>
      <c r="BB33" s="643"/>
      <c r="BC33" s="643"/>
      <c r="BD33" s="643"/>
      <c r="BE33" s="643"/>
      <c r="BF33" s="643"/>
      <c r="BG33" s="643"/>
      <c r="BH33" s="643"/>
      <c r="BI33" s="643"/>
      <c r="BJ33" s="643"/>
      <c r="BK33" s="643"/>
      <c r="BL33" s="643"/>
      <c r="BM33" s="643"/>
      <c r="BN33" s="643"/>
      <c r="BO33" s="643"/>
      <c r="BP33" s="643"/>
      <c r="BQ33" s="643"/>
      <c r="BR33" s="643"/>
      <c r="BS33" s="643"/>
      <c r="BT33" s="643"/>
      <c r="BU33" s="643"/>
      <c r="BV33" s="643"/>
      <c r="BW33" s="643"/>
      <c r="BX33" s="643"/>
      <c r="BY33" s="643"/>
      <c r="BZ33" s="643"/>
      <c r="CA33" s="643"/>
      <c r="CB33" s="643"/>
      <c r="CC33" s="643"/>
      <c r="CD33" s="643"/>
      <c r="CE33" s="643"/>
      <c r="CF33" s="643"/>
      <c r="CG33" s="643"/>
      <c r="CH33" s="643"/>
      <c r="CI33" s="643"/>
      <c r="CJ33" s="643"/>
      <c r="CK33" s="643"/>
      <c r="CL33" s="643"/>
      <c r="CM33" s="643"/>
      <c r="CN33" s="1684"/>
      <c r="CO33" s="1684"/>
      <c r="CP33" s="1684"/>
      <c r="CQ33" s="1684"/>
      <c r="CR33" s="1684"/>
      <c r="CS33" s="1684"/>
      <c r="CT33" s="1684"/>
      <c r="CU33" s="1684"/>
      <c r="CV33" s="1684"/>
      <c r="CW33" s="1684"/>
      <c r="CX33" s="1684"/>
      <c r="CY33" s="1684"/>
      <c r="CZ33" s="312"/>
      <c r="DA33" s="303"/>
      <c r="DB33" s="303"/>
      <c r="DC33" s="303"/>
      <c r="DD33" s="341"/>
      <c r="DE33" s="1700"/>
      <c r="DF33" s="1702"/>
      <c r="DG33" s="1702"/>
      <c r="DH33" s="303"/>
      <c r="DI33" s="303"/>
      <c r="DJ33" s="303"/>
      <c r="DK33" s="303"/>
      <c r="DL33" s="341"/>
      <c r="DM33" s="643"/>
    </row>
    <row r="34" spans="2:117" ht="11.25" customHeight="1">
      <c r="B34" s="1385"/>
      <c r="C34" s="643"/>
      <c r="D34" s="643"/>
      <c r="E34" s="643"/>
      <c r="F34" s="643"/>
      <c r="G34" s="643"/>
      <c r="H34" s="643"/>
      <c r="I34" s="643"/>
      <c r="J34" s="643"/>
      <c r="K34" s="643"/>
      <c r="L34" s="643"/>
      <c r="M34" s="643"/>
      <c r="N34" s="643"/>
      <c r="O34" s="643"/>
      <c r="P34" s="643"/>
      <c r="Q34" s="643"/>
      <c r="R34" s="643"/>
      <c r="S34" s="643"/>
      <c r="T34" s="643"/>
      <c r="U34" s="643"/>
      <c r="V34" s="643"/>
      <c r="W34" s="643"/>
      <c r="X34" s="643"/>
      <c r="Y34" s="643"/>
      <c r="Z34" s="643"/>
      <c r="AA34" s="643"/>
      <c r="AB34" s="643"/>
      <c r="AC34" s="643"/>
      <c r="AD34" s="643"/>
      <c r="AE34" s="643"/>
      <c r="AF34" s="643"/>
      <c r="AG34" s="643"/>
      <c r="AH34" s="643"/>
      <c r="AI34" s="643"/>
      <c r="AJ34" s="643"/>
      <c r="AK34" s="643"/>
      <c r="AL34" s="643"/>
      <c r="AM34" s="643"/>
      <c r="AN34" s="643"/>
      <c r="AO34" s="643"/>
      <c r="AP34" s="643"/>
      <c r="AQ34" s="643"/>
      <c r="AR34" s="643"/>
      <c r="AS34" s="643"/>
      <c r="AT34" s="643"/>
      <c r="AU34" s="643"/>
      <c r="AV34" s="643"/>
      <c r="AW34" s="643"/>
      <c r="AX34" s="643"/>
      <c r="AY34" s="643"/>
      <c r="AZ34" s="643"/>
      <c r="BA34" s="643"/>
      <c r="BB34" s="643"/>
      <c r="BC34" s="643"/>
      <c r="BD34" s="643"/>
      <c r="BE34" s="643"/>
      <c r="BF34" s="643"/>
      <c r="BG34" s="643"/>
      <c r="BH34" s="643"/>
      <c r="BI34" s="643"/>
      <c r="BJ34" s="643"/>
      <c r="BK34" s="643"/>
      <c r="BL34" s="643"/>
      <c r="BM34" s="643"/>
      <c r="BN34" s="643"/>
      <c r="BO34" s="643"/>
      <c r="BP34" s="643"/>
      <c r="BQ34" s="643"/>
      <c r="BR34" s="643"/>
      <c r="BS34" s="643"/>
      <c r="BT34" s="643"/>
      <c r="BU34" s="643"/>
      <c r="BV34" s="643"/>
      <c r="BW34" s="643"/>
      <c r="BX34" s="643"/>
      <c r="BY34" s="643"/>
      <c r="BZ34" s="643"/>
      <c r="CA34" s="643"/>
      <c r="CB34" s="643"/>
      <c r="CC34" s="643"/>
      <c r="CD34" s="643"/>
      <c r="CE34" s="643"/>
      <c r="CF34" s="643"/>
      <c r="CG34" s="643"/>
      <c r="CH34" s="643"/>
      <c r="CI34" s="643"/>
      <c r="CJ34" s="643"/>
      <c r="CK34" s="643"/>
      <c r="CL34" s="643"/>
      <c r="CM34" s="643"/>
      <c r="CN34" s="1684"/>
      <c r="CO34" s="1684"/>
      <c r="CP34" s="1684"/>
      <c r="CQ34" s="1684"/>
      <c r="CR34" s="1684"/>
      <c r="CS34" s="1684"/>
      <c r="CT34" s="1684"/>
      <c r="CU34" s="1684"/>
      <c r="CV34" s="1684"/>
      <c r="CW34" s="1684"/>
      <c r="CX34" s="1684"/>
      <c r="CY34" s="1684"/>
      <c r="CZ34" s="310" t="s">
        <v>726</v>
      </c>
      <c r="DA34" s="322"/>
      <c r="DB34" s="322"/>
      <c r="DC34" s="322"/>
      <c r="DD34" s="339"/>
      <c r="DE34" s="1698" t="s">
        <v>701</v>
      </c>
      <c r="DF34" s="1701"/>
      <c r="DG34" s="1701"/>
      <c r="DH34" s="322"/>
      <c r="DI34" s="322"/>
      <c r="DJ34" s="322"/>
      <c r="DK34" s="322"/>
      <c r="DL34" s="339"/>
      <c r="DM34" s="643"/>
    </row>
    <row r="35" spans="2:117" ht="11.25" customHeight="1">
      <c r="B35" s="1385"/>
      <c r="C35" s="643"/>
      <c r="D35" s="643"/>
      <c r="E35" s="643"/>
      <c r="F35" s="643"/>
      <c r="G35" s="643"/>
      <c r="H35" s="643"/>
      <c r="I35" s="643"/>
      <c r="J35" s="643"/>
      <c r="K35" s="643"/>
      <c r="L35" s="643"/>
      <c r="M35" s="643"/>
      <c r="N35" s="643"/>
      <c r="O35" s="643"/>
      <c r="P35" s="643"/>
      <c r="Q35" s="643"/>
      <c r="R35" s="643"/>
      <c r="S35" s="643"/>
      <c r="T35" s="643"/>
      <c r="U35" s="643"/>
      <c r="V35" s="643"/>
      <c r="W35" s="643"/>
      <c r="X35" s="643"/>
      <c r="Y35" s="643"/>
      <c r="Z35" s="643"/>
      <c r="AA35" s="643"/>
      <c r="AB35" s="643"/>
      <c r="AC35" s="643"/>
      <c r="AD35" s="643"/>
      <c r="AE35" s="643"/>
      <c r="AF35" s="643"/>
      <c r="AG35" s="643"/>
      <c r="AH35" s="643"/>
      <c r="AI35" s="643"/>
      <c r="AJ35" s="643"/>
      <c r="AK35" s="643"/>
      <c r="AL35" s="643"/>
      <c r="AM35" s="643"/>
      <c r="AN35" s="643"/>
      <c r="AO35" s="643"/>
      <c r="AP35" s="643"/>
      <c r="AQ35" s="643"/>
      <c r="AR35" s="643"/>
      <c r="AS35" s="643"/>
      <c r="AT35" s="643"/>
      <c r="AU35" s="643"/>
      <c r="AV35" s="643"/>
      <c r="AW35" s="643"/>
      <c r="AX35" s="643"/>
      <c r="AY35" s="643"/>
      <c r="AZ35" s="643"/>
      <c r="BA35" s="643"/>
      <c r="BB35" s="643"/>
      <c r="BC35" s="643"/>
      <c r="BD35" s="643"/>
      <c r="BE35" s="643"/>
      <c r="BF35" s="643"/>
      <c r="BG35" s="643"/>
      <c r="BH35" s="643"/>
      <c r="BI35" s="643"/>
      <c r="BJ35" s="643"/>
      <c r="BK35" s="643"/>
      <c r="BL35" s="643"/>
      <c r="BM35" s="643"/>
      <c r="BN35" s="643"/>
      <c r="BO35" s="643"/>
      <c r="BP35" s="643"/>
      <c r="BQ35" s="643"/>
      <c r="BR35" s="643"/>
      <c r="BS35" s="643"/>
      <c r="BT35" s="643"/>
      <c r="BU35" s="643"/>
      <c r="BV35" s="643"/>
      <c r="BW35" s="643"/>
      <c r="BX35" s="643"/>
      <c r="BY35" s="643"/>
      <c r="BZ35" s="643"/>
      <c r="CA35" s="643"/>
      <c r="CB35" s="643"/>
      <c r="CC35" s="643"/>
      <c r="CD35" s="643"/>
      <c r="CE35" s="643"/>
      <c r="CF35" s="643"/>
      <c r="CG35" s="643"/>
      <c r="CH35" s="643"/>
      <c r="CI35" s="643"/>
      <c r="CJ35" s="643"/>
      <c r="CK35" s="643"/>
      <c r="CL35" s="643"/>
      <c r="CM35" s="643"/>
      <c r="CN35" s="1684"/>
      <c r="CO35" s="1684"/>
      <c r="CP35" s="1684"/>
      <c r="CQ35" s="1684"/>
      <c r="CR35" s="1684"/>
      <c r="CS35" s="1684"/>
      <c r="CT35" s="1684"/>
      <c r="CU35" s="1684"/>
      <c r="CV35" s="1684"/>
      <c r="CW35" s="1684"/>
      <c r="CX35" s="1684"/>
      <c r="CY35" s="1684"/>
      <c r="CZ35" s="311"/>
      <c r="DA35" s="302"/>
      <c r="DB35" s="302"/>
      <c r="DC35" s="302"/>
      <c r="DD35" s="340"/>
      <c r="DE35" s="1699"/>
      <c r="DF35" s="405"/>
      <c r="DG35" s="405"/>
      <c r="DH35" s="302"/>
      <c r="DI35" s="302"/>
      <c r="DJ35" s="302"/>
      <c r="DK35" s="302"/>
      <c r="DL35" s="340"/>
      <c r="DM35" s="643"/>
    </row>
    <row r="36" spans="2:117" ht="11.25" customHeight="1">
      <c r="B36" s="1385"/>
      <c r="C36" s="643"/>
      <c r="D36" s="643"/>
      <c r="E36" s="643"/>
      <c r="F36" s="643"/>
      <c r="G36" s="643"/>
      <c r="H36" s="643"/>
      <c r="I36" s="643"/>
      <c r="J36" s="643"/>
      <c r="K36" s="643"/>
      <c r="L36" s="643"/>
      <c r="M36" s="643"/>
      <c r="N36" s="643"/>
      <c r="O36" s="643"/>
      <c r="P36" s="643"/>
      <c r="Q36" s="643"/>
      <c r="R36" s="643"/>
      <c r="S36" s="643"/>
      <c r="T36" s="643"/>
      <c r="U36" s="643"/>
      <c r="V36" s="643"/>
      <c r="W36" s="643"/>
      <c r="X36" s="643"/>
      <c r="Y36" s="643"/>
      <c r="Z36" s="643"/>
      <c r="AA36" s="643"/>
      <c r="AB36" s="643"/>
      <c r="AC36" s="643"/>
      <c r="AD36" s="643"/>
      <c r="AE36" s="643"/>
      <c r="AF36" s="643"/>
      <c r="AG36" s="643"/>
      <c r="AH36" s="643"/>
      <c r="AI36" s="643"/>
      <c r="AJ36" s="643"/>
      <c r="AK36" s="643"/>
      <c r="AL36" s="643"/>
      <c r="AM36" s="643"/>
      <c r="AN36" s="643"/>
      <c r="AO36" s="643"/>
      <c r="AP36" s="643"/>
      <c r="AQ36" s="643"/>
      <c r="AR36" s="643"/>
      <c r="AS36" s="643"/>
      <c r="AT36" s="643"/>
      <c r="AU36" s="643"/>
      <c r="AV36" s="643"/>
      <c r="AW36" s="643"/>
      <c r="AX36" s="643"/>
      <c r="AY36" s="643"/>
      <c r="AZ36" s="643"/>
      <c r="BA36" s="643"/>
      <c r="BB36" s="643"/>
      <c r="BC36" s="643"/>
      <c r="BD36" s="643"/>
      <c r="BE36" s="643"/>
      <c r="BF36" s="643"/>
      <c r="BG36" s="643"/>
      <c r="BH36" s="643"/>
      <c r="BI36" s="643"/>
      <c r="BJ36" s="643"/>
      <c r="BK36" s="643"/>
      <c r="BL36" s="643"/>
      <c r="BM36" s="643"/>
      <c r="BN36" s="643"/>
      <c r="BO36" s="643"/>
      <c r="BP36" s="643"/>
      <c r="BQ36" s="643"/>
      <c r="BR36" s="643"/>
      <c r="BS36" s="643"/>
      <c r="BT36" s="643"/>
      <c r="BU36" s="643"/>
      <c r="BV36" s="643"/>
      <c r="BW36" s="643"/>
      <c r="BX36" s="643"/>
      <c r="BY36" s="643"/>
      <c r="BZ36" s="643"/>
      <c r="CA36" s="643"/>
      <c r="CB36" s="643"/>
      <c r="CC36" s="643"/>
      <c r="CD36" s="643"/>
      <c r="CE36" s="643"/>
      <c r="CF36" s="643"/>
      <c r="CG36" s="643"/>
      <c r="CH36" s="643"/>
      <c r="CI36" s="643"/>
      <c r="CJ36" s="643"/>
      <c r="CK36" s="643"/>
      <c r="CL36" s="643"/>
      <c r="CM36" s="643"/>
      <c r="CN36" s="1684"/>
      <c r="CO36" s="1684"/>
      <c r="CP36" s="1684"/>
      <c r="CQ36" s="1684"/>
      <c r="CR36" s="1684"/>
      <c r="CS36" s="1684"/>
      <c r="CT36" s="1684"/>
      <c r="CU36" s="1684"/>
      <c r="CV36" s="1684"/>
      <c r="CW36" s="1684"/>
      <c r="CX36" s="1684"/>
      <c r="CY36" s="1684"/>
      <c r="CZ36" s="312"/>
      <c r="DA36" s="303"/>
      <c r="DB36" s="303"/>
      <c r="DC36" s="303"/>
      <c r="DD36" s="341"/>
      <c r="DE36" s="1700"/>
      <c r="DF36" s="1702"/>
      <c r="DG36" s="1702"/>
      <c r="DH36" s="303"/>
      <c r="DI36" s="303"/>
      <c r="DJ36" s="303"/>
      <c r="DK36" s="303"/>
      <c r="DL36" s="341"/>
      <c r="DM36" s="643"/>
    </row>
    <row r="37" spans="2:117" ht="11.25" customHeight="1">
      <c r="B37" s="1385"/>
      <c r="C37" s="643"/>
      <c r="D37" s="643"/>
      <c r="E37" s="643"/>
      <c r="F37" s="643"/>
      <c r="G37" s="643"/>
      <c r="H37" s="643"/>
      <c r="I37" s="643"/>
      <c r="J37" s="643"/>
      <c r="K37" s="643"/>
      <c r="L37" s="643"/>
      <c r="M37" s="643"/>
      <c r="N37" s="643"/>
      <c r="O37" s="643"/>
      <c r="P37" s="643"/>
      <c r="Q37" s="643"/>
      <c r="R37" s="643"/>
      <c r="S37" s="643"/>
      <c r="T37" s="643"/>
      <c r="U37" s="643"/>
      <c r="V37" s="643"/>
      <c r="W37" s="643"/>
      <c r="X37" s="643"/>
      <c r="Y37" s="643"/>
      <c r="Z37" s="643"/>
      <c r="AA37" s="643"/>
      <c r="AB37" s="643"/>
      <c r="AC37" s="643"/>
      <c r="AD37" s="643"/>
      <c r="AE37" s="643"/>
      <c r="AF37" s="643"/>
      <c r="AG37" s="643"/>
      <c r="AH37" s="643"/>
      <c r="AI37" s="643"/>
      <c r="AJ37" s="643"/>
      <c r="AK37" s="643"/>
      <c r="AL37" s="643"/>
      <c r="AM37" s="643"/>
      <c r="AN37" s="643"/>
      <c r="AO37" s="643"/>
      <c r="AP37" s="643"/>
      <c r="AQ37" s="643"/>
      <c r="AR37" s="643"/>
      <c r="AS37" s="643"/>
      <c r="AT37" s="643"/>
      <c r="AU37" s="643"/>
      <c r="AV37" s="643"/>
      <c r="AW37" s="643"/>
      <c r="AX37" s="643"/>
      <c r="AY37" s="643"/>
      <c r="AZ37" s="643"/>
      <c r="BA37" s="643"/>
      <c r="BB37" s="643"/>
      <c r="BC37" s="643"/>
      <c r="BD37" s="643"/>
      <c r="BE37" s="643"/>
      <c r="BF37" s="643"/>
      <c r="BG37" s="643"/>
      <c r="BH37" s="643"/>
      <c r="BI37" s="643"/>
      <c r="BJ37" s="643"/>
      <c r="BK37" s="643"/>
      <c r="BL37" s="643"/>
      <c r="BM37" s="643"/>
      <c r="BN37" s="643"/>
      <c r="BO37" s="643"/>
      <c r="BP37" s="643"/>
      <c r="BQ37" s="643"/>
      <c r="BR37" s="643"/>
      <c r="BS37" s="643"/>
      <c r="BT37" s="643"/>
      <c r="BU37" s="643"/>
      <c r="BV37" s="643"/>
      <c r="BW37" s="643"/>
      <c r="BX37" s="643"/>
      <c r="BY37" s="643"/>
      <c r="BZ37" s="643"/>
      <c r="CA37" s="643"/>
      <c r="CB37" s="643"/>
      <c r="CC37" s="643"/>
      <c r="CD37" s="643"/>
      <c r="CE37" s="643"/>
      <c r="CF37" s="643"/>
      <c r="CG37" s="643"/>
      <c r="CH37" s="643"/>
      <c r="CI37" s="643"/>
      <c r="CJ37" s="643"/>
      <c r="CK37" s="643"/>
      <c r="CL37" s="643"/>
      <c r="CM37" s="643"/>
      <c r="CN37" s="1684"/>
      <c r="CO37" s="1684"/>
      <c r="CP37" s="1684"/>
      <c r="CQ37" s="1684"/>
      <c r="CR37" s="1684"/>
      <c r="CS37" s="1684"/>
      <c r="CT37" s="1684"/>
      <c r="CU37" s="1684"/>
      <c r="CV37" s="1691"/>
      <c r="CW37" s="1691"/>
      <c r="CX37" s="1691"/>
      <c r="CY37" s="1691"/>
      <c r="CZ37" s="310" t="s">
        <v>723</v>
      </c>
      <c r="DA37" s="322"/>
      <c r="DB37" s="322"/>
      <c r="DC37" s="322"/>
      <c r="DD37" s="339"/>
      <c r="DE37" s="1698" t="s">
        <v>699</v>
      </c>
      <c r="DF37" s="1701"/>
      <c r="DG37" s="1701"/>
      <c r="DH37" s="322"/>
      <c r="DI37" s="322"/>
      <c r="DJ37" s="322"/>
      <c r="DK37" s="322"/>
      <c r="DL37" s="339"/>
      <c r="DM37" s="643"/>
    </row>
    <row r="38" spans="2:117" ht="11.25" customHeight="1">
      <c r="B38" s="1385"/>
      <c r="C38" s="643"/>
      <c r="D38" s="643"/>
      <c r="E38" s="643"/>
      <c r="F38" s="643"/>
      <c r="G38" s="643"/>
      <c r="H38" s="643"/>
      <c r="I38" s="643"/>
      <c r="J38" s="643"/>
      <c r="K38" s="643"/>
      <c r="L38" s="643"/>
      <c r="M38" s="643"/>
      <c r="N38" s="643"/>
      <c r="O38" s="643"/>
      <c r="P38" s="643"/>
      <c r="Q38" s="643"/>
      <c r="R38" s="643"/>
      <c r="S38" s="643"/>
      <c r="T38" s="643"/>
      <c r="U38" s="643"/>
      <c r="V38" s="643"/>
      <c r="W38" s="643"/>
      <c r="X38" s="643"/>
      <c r="Y38" s="643"/>
      <c r="Z38" s="643"/>
      <c r="AA38" s="643"/>
      <c r="AB38" s="643"/>
      <c r="AC38" s="643"/>
      <c r="AD38" s="643"/>
      <c r="AE38" s="643"/>
      <c r="AF38" s="643"/>
      <c r="AG38" s="643"/>
      <c r="AH38" s="643"/>
      <c r="AI38" s="643"/>
      <c r="AJ38" s="643"/>
      <c r="AK38" s="643"/>
      <c r="AL38" s="643"/>
      <c r="AM38" s="643"/>
      <c r="AN38" s="643"/>
      <c r="AO38" s="643"/>
      <c r="AP38" s="643"/>
      <c r="AQ38" s="643"/>
      <c r="AR38" s="643"/>
      <c r="AS38" s="643"/>
      <c r="AT38" s="643"/>
      <c r="AU38" s="643"/>
      <c r="AV38" s="643"/>
      <c r="AW38" s="643"/>
      <c r="AX38" s="643"/>
      <c r="AY38" s="643"/>
      <c r="AZ38" s="643"/>
      <c r="BA38" s="643"/>
      <c r="BB38" s="643"/>
      <c r="BC38" s="643"/>
      <c r="BD38" s="643"/>
      <c r="BE38" s="643"/>
      <c r="BF38" s="643"/>
      <c r="BG38" s="643"/>
      <c r="BH38" s="643"/>
      <c r="BI38" s="643"/>
      <c r="BJ38" s="643"/>
      <c r="BK38" s="643"/>
      <c r="BL38" s="643"/>
      <c r="BM38" s="643"/>
      <c r="BN38" s="643"/>
      <c r="BO38" s="643"/>
      <c r="BP38" s="643"/>
      <c r="BQ38" s="643"/>
      <c r="BR38" s="643"/>
      <c r="BS38" s="643"/>
      <c r="BT38" s="643"/>
      <c r="BU38" s="643"/>
      <c r="BV38" s="643"/>
      <c r="BW38" s="643"/>
      <c r="BX38" s="643"/>
      <c r="BY38" s="643"/>
      <c r="BZ38" s="643"/>
      <c r="CA38" s="643"/>
      <c r="CB38" s="643"/>
      <c r="CC38" s="643"/>
      <c r="CD38" s="643"/>
      <c r="CE38" s="643"/>
      <c r="CF38" s="643"/>
      <c r="CG38" s="643"/>
      <c r="CH38" s="643"/>
      <c r="CI38" s="643"/>
      <c r="CJ38" s="643"/>
      <c r="CK38" s="643"/>
      <c r="CL38" s="643"/>
      <c r="CM38" s="643"/>
      <c r="CN38" s="1684"/>
      <c r="CO38" s="1684"/>
      <c r="CP38" s="1684"/>
      <c r="CQ38" s="1684"/>
      <c r="CR38" s="1684"/>
      <c r="CS38" s="1684"/>
      <c r="CT38" s="1684"/>
      <c r="CU38" s="1684"/>
      <c r="CV38" s="1691"/>
      <c r="CW38" s="1691"/>
      <c r="CX38" s="1691"/>
      <c r="CY38" s="1691"/>
      <c r="CZ38" s="311"/>
      <c r="DA38" s="302"/>
      <c r="DB38" s="302"/>
      <c r="DC38" s="302"/>
      <c r="DD38" s="340"/>
      <c r="DE38" s="1699"/>
      <c r="DF38" s="405"/>
      <c r="DG38" s="405"/>
      <c r="DH38" s="302"/>
      <c r="DI38" s="302"/>
      <c r="DJ38" s="302"/>
      <c r="DK38" s="302"/>
      <c r="DL38" s="340"/>
      <c r="DM38" s="643"/>
    </row>
    <row r="39" spans="2:117" ht="11.25" customHeight="1">
      <c r="B39" s="1385"/>
      <c r="C39" s="643"/>
      <c r="D39" s="643"/>
      <c r="E39" s="643"/>
      <c r="F39" s="643"/>
      <c r="G39" s="643"/>
      <c r="H39" s="643"/>
      <c r="I39" s="643"/>
      <c r="J39" s="643"/>
      <c r="K39" s="643"/>
      <c r="L39" s="643"/>
      <c r="M39" s="643"/>
      <c r="N39" s="643"/>
      <c r="O39" s="643"/>
      <c r="P39" s="643"/>
      <c r="Q39" s="643"/>
      <c r="R39" s="643"/>
      <c r="S39" s="643"/>
      <c r="T39" s="643"/>
      <c r="U39" s="643"/>
      <c r="V39" s="643"/>
      <c r="W39" s="643"/>
      <c r="X39" s="643"/>
      <c r="Y39" s="643"/>
      <c r="Z39" s="643"/>
      <c r="AA39" s="643"/>
      <c r="AB39" s="643"/>
      <c r="AC39" s="643"/>
      <c r="AD39" s="643"/>
      <c r="AE39" s="643"/>
      <c r="AF39" s="643"/>
      <c r="AG39" s="643"/>
      <c r="AH39" s="643"/>
      <c r="AI39" s="643"/>
      <c r="AJ39" s="643"/>
      <c r="AK39" s="643"/>
      <c r="AL39" s="643"/>
      <c r="AM39" s="643"/>
      <c r="AN39" s="643"/>
      <c r="AO39" s="643"/>
      <c r="AP39" s="643"/>
      <c r="AQ39" s="643"/>
      <c r="AR39" s="643"/>
      <c r="AS39" s="643"/>
      <c r="AT39" s="643"/>
      <c r="AU39" s="643"/>
      <c r="AV39" s="643"/>
      <c r="AW39" s="643"/>
      <c r="AX39" s="643"/>
      <c r="AY39" s="643"/>
      <c r="AZ39" s="643"/>
      <c r="BA39" s="643"/>
      <c r="BB39" s="643"/>
      <c r="BC39" s="643"/>
      <c r="BD39" s="643"/>
      <c r="BE39" s="643"/>
      <c r="BF39" s="643"/>
      <c r="BG39" s="643"/>
      <c r="BH39" s="643"/>
      <c r="BI39" s="643"/>
      <c r="BJ39" s="643"/>
      <c r="BK39" s="643"/>
      <c r="BL39" s="643"/>
      <c r="BM39" s="643"/>
      <c r="BN39" s="643"/>
      <c r="BO39" s="643"/>
      <c r="BP39" s="643"/>
      <c r="BQ39" s="643"/>
      <c r="BR39" s="643"/>
      <c r="BS39" s="643"/>
      <c r="BT39" s="643"/>
      <c r="BU39" s="643"/>
      <c r="BV39" s="643"/>
      <c r="BW39" s="643"/>
      <c r="BX39" s="643"/>
      <c r="BY39" s="643"/>
      <c r="BZ39" s="643"/>
      <c r="CA39" s="643"/>
      <c r="CB39" s="643"/>
      <c r="CC39" s="643"/>
      <c r="CD39" s="643"/>
      <c r="CE39" s="643"/>
      <c r="CF39" s="643"/>
      <c r="CG39" s="643"/>
      <c r="CH39" s="643"/>
      <c r="CI39" s="643"/>
      <c r="CJ39" s="643"/>
      <c r="CK39" s="643"/>
      <c r="CL39" s="643"/>
      <c r="CM39" s="643"/>
      <c r="CN39" s="1684"/>
      <c r="CO39" s="1684"/>
      <c r="CP39" s="1684"/>
      <c r="CQ39" s="1684"/>
      <c r="CR39" s="1684"/>
      <c r="CS39" s="1684"/>
      <c r="CT39" s="1684"/>
      <c r="CU39" s="1684"/>
      <c r="CV39" s="1691"/>
      <c r="CW39" s="1691"/>
      <c r="CX39" s="1691"/>
      <c r="CY39" s="1691"/>
      <c r="CZ39" s="312"/>
      <c r="DA39" s="303"/>
      <c r="DB39" s="303"/>
      <c r="DC39" s="303"/>
      <c r="DD39" s="341"/>
      <c r="DE39" s="1700"/>
      <c r="DF39" s="1702"/>
      <c r="DG39" s="1702"/>
      <c r="DH39" s="303"/>
      <c r="DI39" s="303"/>
      <c r="DJ39" s="303"/>
      <c r="DK39" s="303"/>
      <c r="DL39" s="341"/>
      <c r="DM39" s="643"/>
    </row>
    <row r="40" spans="2:117" ht="11.25" customHeight="1">
      <c r="B40" s="1385"/>
      <c r="C40" s="643"/>
      <c r="D40" s="643"/>
      <c r="E40" s="643"/>
      <c r="F40" s="643"/>
      <c r="G40" s="643"/>
      <c r="H40" s="643"/>
      <c r="I40" s="643"/>
      <c r="J40" s="643"/>
      <c r="K40" s="643"/>
      <c r="L40" s="643"/>
      <c r="M40" s="643"/>
      <c r="N40" s="643"/>
      <c r="O40" s="643"/>
      <c r="P40" s="643"/>
      <c r="Q40" s="643"/>
      <c r="R40" s="643"/>
      <c r="S40" s="643"/>
      <c r="T40" s="643"/>
      <c r="U40" s="643"/>
      <c r="V40" s="643"/>
      <c r="W40" s="643"/>
      <c r="X40" s="643"/>
      <c r="Y40" s="643"/>
      <c r="Z40" s="643"/>
      <c r="AA40" s="643"/>
      <c r="AB40" s="643"/>
      <c r="AC40" s="643"/>
      <c r="AD40" s="643"/>
      <c r="AE40" s="643"/>
      <c r="AF40" s="643"/>
      <c r="AG40" s="643"/>
      <c r="AH40" s="643"/>
      <c r="AI40" s="643"/>
      <c r="AJ40" s="643"/>
      <c r="AK40" s="643"/>
      <c r="AL40" s="643"/>
      <c r="AM40" s="643"/>
      <c r="AN40" s="643"/>
      <c r="AO40" s="643"/>
      <c r="AP40" s="643"/>
      <c r="AQ40" s="643"/>
      <c r="AR40" s="643"/>
      <c r="AS40" s="643"/>
      <c r="AT40" s="643"/>
      <c r="AU40" s="643"/>
      <c r="AV40" s="643"/>
      <c r="AW40" s="643"/>
      <c r="AX40" s="643"/>
      <c r="AY40" s="643"/>
      <c r="AZ40" s="643"/>
      <c r="BA40" s="643"/>
      <c r="BB40" s="643"/>
      <c r="BC40" s="643"/>
      <c r="BD40" s="643"/>
      <c r="BE40" s="643"/>
      <c r="BF40" s="643"/>
      <c r="BG40" s="643"/>
      <c r="BH40" s="643"/>
      <c r="BI40" s="643"/>
      <c r="BJ40" s="643"/>
      <c r="BK40" s="643"/>
      <c r="BL40" s="643"/>
      <c r="BM40" s="643"/>
      <c r="BN40" s="643"/>
      <c r="BO40" s="643"/>
      <c r="BP40" s="643"/>
      <c r="BQ40" s="643"/>
      <c r="BR40" s="643"/>
      <c r="BS40" s="643"/>
      <c r="BT40" s="643"/>
      <c r="BU40" s="643"/>
      <c r="BV40" s="643"/>
      <c r="BW40" s="643"/>
      <c r="BX40" s="643"/>
      <c r="BY40" s="643"/>
      <c r="BZ40" s="643"/>
      <c r="CA40" s="643"/>
      <c r="CB40" s="643"/>
      <c r="CC40" s="643"/>
      <c r="CD40" s="643"/>
      <c r="CE40" s="643"/>
      <c r="CF40" s="643"/>
      <c r="CG40" s="643"/>
      <c r="CH40" s="643"/>
      <c r="CI40" s="643"/>
      <c r="CJ40" s="643"/>
      <c r="CK40" s="643"/>
      <c r="CL40" s="643"/>
      <c r="CM40" s="643"/>
      <c r="CN40" s="1684"/>
      <c r="CO40" s="1684"/>
      <c r="CP40" s="1684"/>
      <c r="CQ40" s="1684"/>
      <c r="CR40" s="1684"/>
      <c r="CS40" s="1684"/>
      <c r="CT40" s="1684"/>
      <c r="CU40" s="1684"/>
      <c r="CV40" s="1691"/>
      <c r="CW40" s="1691"/>
      <c r="CX40" s="1691"/>
      <c r="CY40" s="1691"/>
      <c r="CZ40" s="310" t="s">
        <v>726</v>
      </c>
      <c r="DA40" s="322"/>
      <c r="DB40" s="322"/>
      <c r="DC40" s="322"/>
      <c r="DD40" s="339"/>
      <c r="DE40" s="1698" t="s">
        <v>701</v>
      </c>
      <c r="DF40" s="1701"/>
      <c r="DG40" s="1701"/>
      <c r="DH40" s="322"/>
      <c r="DI40" s="322"/>
      <c r="DJ40" s="322"/>
      <c r="DK40" s="322"/>
      <c r="DL40" s="339"/>
      <c r="DM40" s="643"/>
    </row>
    <row r="41" spans="2:117" ht="11.25" customHeight="1">
      <c r="B41" s="1385"/>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643"/>
      <c r="AM41" s="643"/>
      <c r="AN41" s="643"/>
      <c r="AO41" s="643"/>
      <c r="AP41" s="643"/>
      <c r="AQ41" s="643"/>
      <c r="AR41" s="643"/>
      <c r="AS41" s="643"/>
      <c r="AT41" s="643"/>
      <c r="AU41" s="643"/>
      <c r="AV41" s="643"/>
      <c r="AW41" s="643"/>
      <c r="AX41" s="643"/>
      <c r="AY41" s="643"/>
      <c r="AZ41" s="643"/>
      <c r="BA41" s="643"/>
      <c r="BB41" s="643"/>
      <c r="BC41" s="643"/>
      <c r="BD41" s="643"/>
      <c r="BE41" s="643"/>
      <c r="BF41" s="643"/>
      <c r="BG41" s="643"/>
      <c r="BH41" s="643"/>
      <c r="BI41" s="643"/>
      <c r="BJ41" s="643"/>
      <c r="BK41" s="643"/>
      <c r="BL41" s="643"/>
      <c r="BM41" s="643"/>
      <c r="BN41" s="643"/>
      <c r="BO41" s="643"/>
      <c r="BP41" s="643"/>
      <c r="BQ41" s="643"/>
      <c r="BR41" s="643"/>
      <c r="BS41" s="643"/>
      <c r="BT41" s="643"/>
      <c r="BU41" s="643"/>
      <c r="BV41" s="643"/>
      <c r="BW41" s="643"/>
      <c r="BX41" s="643"/>
      <c r="BY41" s="643"/>
      <c r="BZ41" s="643"/>
      <c r="CA41" s="643"/>
      <c r="CB41" s="643"/>
      <c r="CC41" s="643"/>
      <c r="CD41" s="643"/>
      <c r="CE41" s="643"/>
      <c r="CF41" s="643"/>
      <c r="CG41" s="643"/>
      <c r="CH41" s="643"/>
      <c r="CI41" s="643"/>
      <c r="CJ41" s="643"/>
      <c r="CK41" s="643"/>
      <c r="CL41" s="643"/>
      <c r="CM41" s="643"/>
      <c r="CN41" s="1684"/>
      <c r="CO41" s="1684"/>
      <c r="CP41" s="1684"/>
      <c r="CQ41" s="1684"/>
      <c r="CR41" s="1684"/>
      <c r="CS41" s="1684"/>
      <c r="CT41" s="1684"/>
      <c r="CU41" s="1684"/>
      <c r="CV41" s="1691"/>
      <c r="CW41" s="1691"/>
      <c r="CX41" s="1691"/>
      <c r="CY41" s="1691"/>
      <c r="CZ41" s="311"/>
      <c r="DA41" s="302"/>
      <c r="DB41" s="302"/>
      <c r="DC41" s="302"/>
      <c r="DD41" s="340"/>
      <c r="DE41" s="1699"/>
      <c r="DF41" s="405"/>
      <c r="DG41" s="405"/>
      <c r="DH41" s="302"/>
      <c r="DI41" s="302"/>
      <c r="DJ41" s="302"/>
      <c r="DK41" s="302"/>
      <c r="DL41" s="340"/>
      <c r="DM41" s="643"/>
    </row>
    <row r="42" spans="2:117" ht="11.25" customHeight="1">
      <c r="B42" s="1385"/>
      <c r="C42" s="643"/>
      <c r="D42" s="643"/>
      <c r="E42" s="643"/>
      <c r="F42" s="643"/>
      <c r="G42" s="643"/>
      <c r="H42" s="643"/>
      <c r="I42" s="643"/>
      <c r="J42" s="643"/>
      <c r="K42" s="643"/>
      <c r="L42" s="643"/>
      <c r="M42" s="643"/>
      <c r="N42" s="643"/>
      <c r="O42" s="643"/>
      <c r="P42" s="643"/>
      <c r="Q42" s="643"/>
      <c r="R42" s="643"/>
      <c r="S42" s="643"/>
      <c r="T42" s="643"/>
      <c r="U42" s="643"/>
      <c r="V42" s="643"/>
      <c r="W42" s="643"/>
      <c r="X42" s="643"/>
      <c r="Y42" s="643"/>
      <c r="Z42" s="643"/>
      <c r="AA42" s="643"/>
      <c r="AB42" s="643"/>
      <c r="AC42" s="643"/>
      <c r="AD42" s="643"/>
      <c r="AE42" s="643"/>
      <c r="AF42" s="643"/>
      <c r="AG42" s="643"/>
      <c r="AH42" s="643"/>
      <c r="AI42" s="643"/>
      <c r="AJ42" s="643"/>
      <c r="AK42" s="643"/>
      <c r="AL42" s="643"/>
      <c r="AM42" s="643"/>
      <c r="AN42" s="643"/>
      <c r="AO42" s="643"/>
      <c r="AP42" s="643"/>
      <c r="AQ42" s="643"/>
      <c r="AR42" s="643"/>
      <c r="AS42" s="643"/>
      <c r="AT42" s="643"/>
      <c r="AU42" s="643"/>
      <c r="AV42" s="643"/>
      <c r="AW42" s="643"/>
      <c r="AX42" s="643"/>
      <c r="AY42" s="643"/>
      <c r="AZ42" s="643"/>
      <c r="BA42" s="643"/>
      <c r="BB42" s="643"/>
      <c r="BC42" s="643"/>
      <c r="BD42" s="643"/>
      <c r="BE42" s="643"/>
      <c r="BF42" s="643"/>
      <c r="BG42" s="643"/>
      <c r="BH42" s="643"/>
      <c r="BI42" s="643"/>
      <c r="BJ42" s="643"/>
      <c r="BK42" s="643"/>
      <c r="BL42" s="643"/>
      <c r="BM42" s="643"/>
      <c r="BN42" s="643"/>
      <c r="BO42" s="643"/>
      <c r="BP42" s="643"/>
      <c r="BQ42" s="643"/>
      <c r="BR42" s="643"/>
      <c r="BS42" s="643"/>
      <c r="BT42" s="643"/>
      <c r="BU42" s="643"/>
      <c r="BV42" s="643"/>
      <c r="BW42" s="643"/>
      <c r="BX42" s="643"/>
      <c r="BY42" s="643"/>
      <c r="BZ42" s="643"/>
      <c r="CA42" s="643"/>
      <c r="CB42" s="643"/>
      <c r="CC42" s="643"/>
      <c r="CD42" s="643"/>
      <c r="CE42" s="643"/>
      <c r="CF42" s="643"/>
      <c r="CG42" s="643"/>
      <c r="CH42" s="643"/>
      <c r="CI42" s="643"/>
      <c r="CJ42" s="643"/>
      <c r="CK42" s="643"/>
      <c r="CL42" s="643"/>
      <c r="CM42" s="643"/>
      <c r="CN42" s="1684"/>
      <c r="CO42" s="1684"/>
      <c r="CP42" s="1684"/>
      <c r="CQ42" s="1684"/>
      <c r="CR42" s="1684"/>
      <c r="CS42" s="1684"/>
      <c r="CT42" s="1684"/>
      <c r="CU42" s="1684"/>
      <c r="CV42" s="1691"/>
      <c r="CW42" s="1691"/>
      <c r="CX42" s="1691"/>
      <c r="CY42" s="1691"/>
      <c r="CZ42" s="312"/>
      <c r="DA42" s="303"/>
      <c r="DB42" s="303"/>
      <c r="DC42" s="303"/>
      <c r="DD42" s="341"/>
      <c r="DE42" s="1700"/>
      <c r="DF42" s="1702"/>
      <c r="DG42" s="1702"/>
      <c r="DH42" s="303"/>
      <c r="DI42" s="303"/>
      <c r="DJ42" s="303"/>
      <c r="DK42" s="303"/>
      <c r="DL42" s="341"/>
      <c r="DM42" s="643"/>
    </row>
    <row r="43" spans="2:117" ht="11.25" customHeight="1">
      <c r="B43" s="1385"/>
      <c r="C43" s="643"/>
      <c r="D43" s="643"/>
      <c r="E43" s="643"/>
      <c r="F43" s="643"/>
      <c r="G43" s="643"/>
      <c r="H43" s="643"/>
      <c r="I43" s="643"/>
      <c r="J43" s="643"/>
      <c r="K43" s="643"/>
      <c r="L43" s="643"/>
      <c r="M43" s="643"/>
      <c r="N43" s="643"/>
      <c r="O43" s="643"/>
      <c r="P43" s="643"/>
      <c r="Q43" s="643"/>
      <c r="R43" s="643"/>
      <c r="S43" s="643"/>
      <c r="T43" s="643"/>
      <c r="U43" s="643"/>
      <c r="V43" s="643"/>
      <c r="W43" s="643"/>
      <c r="X43" s="643"/>
      <c r="Y43" s="643"/>
      <c r="Z43" s="643"/>
      <c r="AA43" s="643"/>
      <c r="AB43" s="643"/>
      <c r="AC43" s="643"/>
      <c r="AD43" s="643"/>
      <c r="AE43" s="643"/>
      <c r="AF43" s="643"/>
      <c r="AG43" s="643"/>
      <c r="AH43" s="643"/>
      <c r="AI43" s="643"/>
      <c r="AJ43" s="643"/>
      <c r="AK43" s="643"/>
      <c r="AL43" s="643"/>
      <c r="AM43" s="643"/>
      <c r="AN43" s="643"/>
      <c r="AO43" s="643"/>
      <c r="AP43" s="643"/>
      <c r="AQ43" s="643"/>
      <c r="AR43" s="643"/>
      <c r="AS43" s="643"/>
      <c r="AT43" s="643"/>
      <c r="AU43" s="643"/>
      <c r="AV43" s="643"/>
      <c r="AW43" s="643"/>
      <c r="AX43" s="643"/>
      <c r="AY43" s="643"/>
      <c r="AZ43" s="643"/>
      <c r="BA43" s="643"/>
      <c r="BB43" s="643"/>
      <c r="BC43" s="643"/>
      <c r="BD43" s="643"/>
      <c r="BE43" s="643"/>
      <c r="BF43" s="643"/>
      <c r="BG43" s="643"/>
      <c r="BH43" s="643"/>
      <c r="BI43" s="643"/>
      <c r="BJ43" s="643"/>
      <c r="BK43" s="643"/>
      <c r="BL43" s="643"/>
      <c r="BM43" s="643"/>
      <c r="BN43" s="643"/>
      <c r="BO43" s="643"/>
      <c r="BP43" s="643"/>
      <c r="BQ43" s="643"/>
      <c r="BR43" s="643"/>
      <c r="BS43" s="643"/>
      <c r="BT43" s="643"/>
      <c r="BU43" s="643"/>
      <c r="BV43" s="643"/>
      <c r="BW43" s="643"/>
      <c r="BX43" s="643"/>
      <c r="BY43" s="643"/>
      <c r="BZ43" s="643"/>
      <c r="CA43" s="643"/>
      <c r="CB43" s="643"/>
      <c r="CC43" s="643"/>
      <c r="CD43" s="643"/>
      <c r="CE43" s="643"/>
      <c r="CF43" s="643"/>
      <c r="CG43" s="643"/>
      <c r="CH43" s="643"/>
      <c r="CI43" s="643"/>
      <c r="CJ43" s="643"/>
      <c r="CK43" s="643"/>
      <c r="CL43" s="643"/>
      <c r="CM43" s="643"/>
      <c r="CN43" s="1684"/>
      <c r="CO43" s="1684"/>
      <c r="CP43" s="1684"/>
      <c r="CQ43" s="1684"/>
      <c r="CR43" s="1684" t="s">
        <v>730</v>
      </c>
      <c r="CS43" s="1684"/>
      <c r="CT43" s="1684"/>
      <c r="CU43" s="1684"/>
      <c r="CV43" s="1684" t="s">
        <v>722</v>
      </c>
      <c r="CW43" s="1684"/>
      <c r="CX43" s="1684"/>
      <c r="CY43" s="1684"/>
      <c r="CZ43" s="310" t="s">
        <v>723</v>
      </c>
      <c r="DA43" s="322"/>
      <c r="DB43" s="322"/>
      <c r="DC43" s="322"/>
      <c r="DD43" s="339"/>
      <c r="DE43" s="1698" t="s">
        <v>699</v>
      </c>
      <c r="DF43" s="1701"/>
      <c r="DG43" s="1701"/>
      <c r="DH43" s="322"/>
      <c r="DI43" s="322"/>
      <c r="DJ43" s="322"/>
      <c r="DK43" s="322"/>
      <c r="DL43" s="339"/>
      <c r="DM43" s="643"/>
    </row>
    <row r="44" spans="2:117" ht="11.25" customHeight="1">
      <c r="B44" s="1385"/>
      <c r="C44" s="643"/>
      <c r="D44" s="643"/>
      <c r="E44" s="643"/>
      <c r="F44" s="643"/>
      <c r="G44" s="643"/>
      <c r="H44" s="643"/>
      <c r="I44" s="643"/>
      <c r="J44" s="643"/>
      <c r="K44" s="643"/>
      <c r="L44" s="643"/>
      <c r="M44" s="643"/>
      <c r="N44" s="643"/>
      <c r="O44" s="643"/>
      <c r="P44" s="643"/>
      <c r="Q44" s="643"/>
      <c r="R44" s="643"/>
      <c r="S44" s="643"/>
      <c r="T44" s="643"/>
      <c r="U44" s="643"/>
      <c r="V44" s="643"/>
      <c r="W44" s="643"/>
      <c r="X44" s="643"/>
      <c r="Y44" s="643"/>
      <c r="Z44" s="643"/>
      <c r="AA44" s="643"/>
      <c r="AB44" s="643"/>
      <c r="AC44" s="643"/>
      <c r="AD44" s="643"/>
      <c r="AE44" s="643"/>
      <c r="AF44" s="643"/>
      <c r="AG44" s="643"/>
      <c r="AH44" s="643"/>
      <c r="AI44" s="643"/>
      <c r="AJ44" s="643"/>
      <c r="AK44" s="643"/>
      <c r="AL44" s="643"/>
      <c r="AM44" s="643"/>
      <c r="AN44" s="643"/>
      <c r="AO44" s="643"/>
      <c r="AP44" s="643"/>
      <c r="AQ44" s="643"/>
      <c r="AR44" s="643"/>
      <c r="AS44" s="643"/>
      <c r="AT44" s="643"/>
      <c r="AU44" s="643"/>
      <c r="AV44" s="643"/>
      <c r="AW44" s="643"/>
      <c r="AX44" s="643"/>
      <c r="AY44" s="643"/>
      <c r="AZ44" s="643"/>
      <c r="BA44" s="643"/>
      <c r="BB44" s="643"/>
      <c r="BC44" s="643"/>
      <c r="BD44" s="643"/>
      <c r="BE44" s="643"/>
      <c r="BF44" s="643"/>
      <c r="BG44" s="643"/>
      <c r="BH44" s="643"/>
      <c r="BI44" s="643"/>
      <c r="BJ44" s="643"/>
      <c r="BK44" s="643"/>
      <c r="BL44" s="643"/>
      <c r="BM44" s="643"/>
      <c r="BN44" s="643"/>
      <c r="BO44" s="643"/>
      <c r="BP44" s="643"/>
      <c r="BQ44" s="643"/>
      <c r="BR44" s="643"/>
      <c r="BS44" s="643"/>
      <c r="BT44" s="643"/>
      <c r="BU44" s="643"/>
      <c r="BV44" s="643"/>
      <c r="BW44" s="643"/>
      <c r="BX44" s="643"/>
      <c r="BY44" s="643"/>
      <c r="BZ44" s="643"/>
      <c r="CA44" s="643"/>
      <c r="CB44" s="643"/>
      <c r="CC44" s="643"/>
      <c r="CD44" s="643"/>
      <c r="CE44" s="643"/>
      <c r="CF44" s="643"/>
      <c r="CG44" s="643"/>
      <c r="CH44" s="643"/>
      <c r="CI44" s="643"/>
      <c r="CJ44" s="643"/>
      <c r="CK44" s="643"/>
      <c r="CL44" s="643"/>
      <c r="CM44" s="643"/>
      <c r="CN44" s="1684"/>
      <c r="CO44" s="1684"/>
      <c r="CP44" s="1684"/>
      <c r="CQ44" s="1684"/>
      <c r="CR44" s="1684"/>
      <c r="CS44" s="1684"/>
      <c r="CT44" s="1684"/>
      <c r="CU44" s="1684"/>
      <c r="CV44" s="1684"/>
      <c r="CW44" s="1684"/>
      <c r="CX44" s="1684"/>
      <c r="CY44" s="1684"/>
      <c r="CZ44" s="311"/>
      <c r="DA44" s="302"/>
      <c r="DB44" s="302"/>
      <c r="DC44" s="302"/>
      <c r="DD44" s="340"/>
      <c r="DE44" s="1699"/>
      <c r="DF44" s="405"/>
      <c r="DG44" s="405"/>
      <c r="DH44" s="302"/>
      <c r="DI44" s="302"/>
      <c r="DJ44" s="302"/>
      <c r="DK44" s="302"/>
      <c r="DL44" s="340"/>
      <c r="DM44" s="643"/>
    </row>
    <row r="45" spans="2:117" ht="11.25" customHeight="1">
      <c r="B45" s="1385"/>
      <c r="C45" s="643"/>
      <c r="D45" s="643"/>
      <c r="E45" s="643"/>
      <c r="F45" s="643"/>
      <c r="G45" s="643"/>
      <c r="H45" s="643"/>
      <c r="I45" s="643"/>
      <c r="J45" s="643"/>
      <c r="K45" s="643"/>
      <c r="L45" s="643"/>
      <c r="M45" s="643"/>
      <c r="N45" s="643"/>
      <c r="O45" s="643"/>
      <c r="P45" s="643"/>
      <c r="Q45" s="643"/>
      <c r="R45" s="643"/>
      <c r="S45" s="643"/>
      <c r="T45" s="643"/>
      <c r="U45" s="643"/>
      <c r="V45" s="643"/>
      <c r="W45" s="643"/>
      <c r="X45" s="643"/>
      <c r="Y45" s="643"/>
      <c r="Z45" s="643"/>
      <c r="AA45" s="643"/>
      <c r="AB45" s="643"/>
      <c r="AC45" s="643"/>
      <c r="AD45" s="643"/>
      <c r="AE45" s="643"/>
      <c r="AF45" s="643"/>
      <c r="AG45" s="643"/>
      <c r="AH45" s="643"/>
      <c r="AI45" s="643"/>
      <c r="AJ45" s="643"/>
      <c r="AK45" s="643"/>
      <c r="AL45" s="643"/>
      <c r="AM45" s="643"/>
      <c r="AN45" s="643"/>
      <c r="AO45" s="643"/>
      <c r="AP45" s="643"/>
      <c r="AQ45" s="643"/>
      <c r="AR45" s="643"/>
      <c r="AS45" s="643"/>
      <c r="AT45" s="643"/>
      <c r="AU45" s="643"/>
      <c r="AV45" s="643"/>
      <c r="AW45" s="643"/>
      <c r="AX45" s="643"/>
      <c r="AY45" s="643"/>
      <c r="AZ45" s="643"/>
      <c r="BA45" s="643"/>
      <c r="BB45" s="643"/>
      <c r="BC45" s="643"/>
      <c r="BD45" s="643"/>
      <c r="BE45" s="643"/>
      <c r="BF45" s="643"/>
      <c r="BG45" s="643"/>
      <c r="BH45" s="643"/>
      <c r="BI45" s="643"/>
      <c r="BJ45" s="643"/>
      <c r="BK45" s="643"/>
      <c r="BL45" s="643"/>
      <c r="BM45" s="643"/>
      <c r="BN45" s="643"/>
      <c r="BO45" s="643"/>
      <c r="BP45" s="643"/>
      <c r="BQ45" s="643"/>
      <c r="BR45" s="643"/>
      <c r="BS45" s="643"/>
      <c r="BT45" s="643"/>
      <c r="BU45" s="643"/>
      <c r="BV45" s="643"/>
      <c r="BW45" s="643"/>
      <c r="BX45" s="643"/>
      <c r="BY45" s="643"/>
      <c r="BZ45" s="643"/>
      <c r="CA45" s="643"/>
      <c r="CB45" s="643"/>
      <c r="CC45" s="643"/>
      <c r="CD45" s="643"/>
      <c r="CE45" s="643"/>
      <c r="CF45" s="643"/>
      <c r="CG45" s="643"/>
      <c r="CH45" s="643"/>
      <c r="CI45" s="643"/>
      <c r="CJ45" s="643"/>
      <c r="CK45" s="643"/>
      <c r="CL45" s="643"/>
      <c r="CM45" s="643"/>
      <c r="CN45" s="1684"/>
      <c r="CO45" s="1684"/>
      <c r="CP45" s="1684"/>
      <c r="CQ45" s="1684"/>
      <c r="CR45" s="1684"/>
      <c r="CS45" s="1684"/>
      <c r="CT45" s="1684"/>
      <c r="CU45" s="1684"/>
      <c r="CV45" s="1684"/>
      <c r="CW45" s="1684"/>
      <c r="CX45" s="1684"/>
      <c r="CY45" s="1684"/>
      <c r="CZ45" s="312"/>
      <c r="DA45" s="303"/>
      <c r="DB45" s="303"/>
      <c r="DC45" s="303"/>
      <c r="DD45" s="341"/>
      <c r="DE45" s="1700"/>
      <c r="DF45" s="1702"/>
      <c r="DG45" s="1702"/>
      <c r="DH45" s="303"/>
      <c r="DI45" s="303"/>
      <c r="DJ45" s="303"/>
      <c r="DK45" s="303"/>
      <c r="DL45" s="341"/>
      <c r="DM45" s="643"/>
    </row>
    <row r="46" spans="2:117" ht="11.25" customHeight="1">
      <c r="B46" s="1385"/>
      <c r="C46" s="643"/>
      <c r="D46" s="643"/>
      <c r="E46" s="643"/>
      <c r="F46" s="643"/>
      <c r="G46" s="643"/>
      <c r="H46" s="643"/>
      <c r="I46" s="643"/>
      <c r="J46" s="643"/>
      <c r="K46" s="643"/>
      <c r="L46" s="643"/>
      <c r="M46" s="643"/>
      <c r="N46" s="643"/>
      <c r="O46" s="643"/>
      <c r="P46" s="643"/>
      <c r="Q46" s="643"/>
      <c r="R46" s="643"/>
      <c r="S46" s="643"/>
      <c r="T46" s="643"/>
      <c r="U46" s="643"/>
      <c r="V46" s="643"/>
      <c r="W46" s="643"/>
      <c r="X46" s="643"/>
      <c r="Y46" s="643"/>
      <c r="Z46" s="643"/>
      <c r="AA46" s="643"/>
      <c r="AB46" s="643"/>
      <c r="AC46" s="643"/>
      <c r="AD46" s="643"/>
      <c r="AE46" s="643"/>
      <c r="AF46" s="643"/>
      <c r="AG46" s="643"/>
      <c r="AH46" s="643"/>
      <c r="AI46" s="643"/>
      <c r="AJ46" s="643"/>
      <c r="AK46" s="643"/>
      <c r="AL46" s="643"/>
      <c r="AM46" s="643"/>
      <c r="AN46" s="643"/>
      <c r="AO46" s="643"/>
      <c r="AP46" s="643"/>
      <c r="AQ46" s="643"/>
      <c r="AR46" s="643"/>
      <c r="AS46" s="643"/>
      <c r="AT46" s="643"/>
      <c r="AU46" s="643"/>
      <c r="AV46" s="643"/>
      <c r="AW46" s="643"/>
      <c r="AX46" s="643"/>
      <c r="AY46" s="643"/>
      <c r="AZ46" s="643"/>
      <c r="BA46" s="643"/>
      <c r="BB46" s="643"/>
      <c r="BC46" s="643"/>
      <c r="BD46" s="643"/>
      <c r="BE46" s="643"/>
      <c r="BF46" s="643"/>
      <c r="BG46" s="643"/>
      <c r="BH46" s="643"/>
      <c r="BI46" s="643"/>
      <c r="BJ46" s="643"/>
      <c r="BK46" s="643"/>
      <c r="BL46" s="643"/>
      <c r="BM46" s="643"/>
      <c r="BN46" s="643"/>
      <c r="BO46" s="643"/>
      <c r="BP46" s="643"/>
      <c r="BQ46" s="643"/>
      <c r="BR46" s="643"/>
      <c r="BS46" s="643"/>
      <c r="BT46" s="643"/>
      <c r="BU46" s="643"/>
      <c r="BV46" s="643"/>
      <c r="BW46" s="643"/>
      <c r="BX46" s="643"/>
      <c r="BY46" s="643"/>
      <c r="BZ46" s="643"/>
      <c r="CA46" s="643"/>
      <c r="CB46" s="643"/>
      <c r="CC46" s="643"/>
      <c r="CD46" s="643"/>
      <c r="CE46" s="643"/>
      <c r="CF46" s="643"/>
      <c r="CG46" s="643"/>
      <c r="CH46" s="643"/>
      <c r="CI46" s="643"/>
      <c r="CJ46" s="643"/>
      <c r="CK46" s="643"/>
      <c r="CL46" s="643"/>
      <c r="CM46" s="643"/>
      <c r="CN46" s="1684"/>
      <c r="CO46" s="1684"/>
      <c r="CP46" s="1684"/>
      <c r="CQ46" s="1684"/>
      <c r="CR46" s="1684"/>
      <c r="CS46" s="1684"/>
      <c r="CT46" s="1684"/>
      <c r="CU46" s="1684"/>
      <c r="CV46" s="1684"/>
      <c r="CW46" s="1684"/>
      <c r="CX46" s="1684"/>
      <c r="CY46" s="1684"/>
      <c r="CZ46" s="310" t="s">
        <v>726</v>
      </c>
      <c r="DA46" s="322"/>
      <c r="DB46" s="322"/>
      <c r="DC46" s="322"/>
      <c r="DD46" s="339"/>
      <c r="DE46" s="1698" t="s">
        <v>701</v>
      </c>
      <c r="DF46" s="1701"/>
      <c r="DG46" s="1701"/>
      <c r="DH46" s="322"/>
      <c r="DI46" s="322"/>
      <c r="DJ46" s="322"/>
      <c r="DK46" s="322"/>
      <c r="DL46" s="339"/>
      <c r="DM46" s="643"/>
    </row>
    <row r="47" spans="2:117" ht="11.25" customHeight="1">
      <c r="B47" s="1385"/>
      <c r="C47" s="643"/>
      <c r="D47" s="643"/>
      <c r="E47" s="643"/>
      <c r="F47" s="643"/>
      <c r="G47" s="643"/>
      <c r="H47" s="643"/>
      <c r="I47" s="643"/>
      <c r="J47" s="643"/>
      <c r="K47" s="643"/>
      <c r="L47" s="643"/>
      <c r="M47" s="643"/>
      <c r="N47" s="643"/>
      <c r="O47" s="643"/>
      <c r="P47" s="643"/>
      <c r="Q47" s="643"/>
      <c r="R47" s="643"/>
      <c r="S47" s="643"/>
      <c r="T47" s="643"/>
      <c r="U47" s="643"/>
      <c r="V47" s="643"/>
      <c r="W47" s="643"/>
      <c r="X47" s="643"/>
      <c r="Y47" s="643"/>
      <c r="Z47" s="643"/>
      <c r="AA47" s="643"/>
      <c r="AB47" s="643"/>
      <c r="AC47" s="643"/>
      <c r="AD47" s="643"/>
      <c r="AE47" s="643"/>
      <c r="AF47" s="643"/>
      <c r="AG47" s="643"/>
      <c r="AH47" s="643"/>
      <c r="AI47" s="643"/>
      <c r="AJ47" s="643"/>
      <c r="AK47" s="643"/>
      <c r="AL47" s="643"/>
      <c r="AM47" s="643"/>
      <c r="AN47" s="643"/>
      <c r="AO47" s="643"/>
      <c r="AP47" s="643"/>
      <c r="AQ47" s="643"/>
      <c r="AR47" s="643"/>
      <c r="AS47" s="643"/>
      <c r="AT47" s="643"/>
      <c r="AU47" s="643"/>
      <c r="AV47" s="643"/>
      <c r="AW47" s="643"/>
      <c r="AX47" s="643"/>
      <c r="AY47" s="643"/>
      <c r="AZ47" s="643"/>
      <c r="BA47" s="643"/>
      <c r="BB47" s="643"/>
      <c r="BC47" s="643"/>
      <c r="BD47" s="643"/>
      <c r="BE47" s="643"/>
      <c r="BF47" s="643"/>
      <c r="BG47" s="643"/>
      <c r="BH47" s="643"/>
      <c r="BI47" s="643"/>
      <c r="BJ47" s="643"/>
      <c r="BK47" s="643"/>
      <c r="BL47" s="643"/>
      <c r="BM47" s="643"/>
      <c r="BN47" s="643"/>
      <c r="BO47" s="643"/>
      <c r="BP47" s="643"/>
      <c r="BQ47" s="643"/>
      <c r="BR47" s="643"/>
      <c r="BS47" s="643"/>
      <c r="BT47" s="643"/>
      <c r="BU47" s="643"/>
      <c r="BV47" s="643"/>
      <c r="BW47" s="643"/>
      <c r="BX47" s="643"/>
      <c r="BY47" s="643"/>
      <c r="BZ47" s="643"/>
      <c r="CA47" s="643"/>
      <c r="CB47" s="643"/>
      <c r="CC47" s="643"/>
      <c r="CD47" s="643"/>
      <c r="CE47" s="643"/>
      <c r="CF47" s="643"/>
      <c r="CG47" s="643"/>
      <c r="CH47" s="643"/>
      <c r="CI47" s="643"/>
      <c r="CJ47" s="643"/>
      <c r="CK47" s="643"/>
      <c r="CL47" s="643"/>
      <c r="CM47" s="643"/>
      <c r="CN47" s="1684"/>
      <c r="CO47" s="1684"/>
      <c r="CP47" s="1684"/>
      <c r="CQ47" s="1684"/>
      <c r="CR47" s="1684"/>
      <c r="CS47" s="1684"/>
      <c r="CT47" s="1684"/>
      <c r="CU47" s="1684"/>
      <c r="CV47" s="1684"/>
      <c r="CW47" s="1684"/>
      <c r="CX47" s="1684"/>
      <c r="CY47" s="1684"/>
      <c r="CZ47" s="311"/>
      <c r="DA47" s="302"/>
      <c r="DB47" s="302"/>
      <c r="DC47" s="302"/>
      <c r="DD47" s="340"/>
      <c r="DE47" s="1699"/>
      <c r="DF47" s="405"/>
      <c r="DG47" s="405"/>
      <c r="DH47" s="302"/>
      <c r="DI47" s="302"/>
      <c r="DJ47" s="302"/>
      <c r="DK47" s="302"/>
      <c r="DL47" s="340"/>
      <c r="DM47" s="643"/>
    </row>
    <row r="48" spans="2:117" ht="11.25" customHeight="1">
      <c r="B48" s="1385"/>
      <c r="C48" s="643"/>
      <c r="D48" s="643"/>
      <c r="E48" s="643"/>
      <c r="F48" s="643"/>
      <c r="G48" s="643"/>
      <c r="H48" s="643"/>
      <c r="I48" s="643"/>
      <c r="J48" s="643"/>
      <c r="K48" s="643"/>
      <c r="L48" s="643"/>
      <c r="M48" s="643"/>
      <c r="N48" s="643"/>
      <c r="O48" s="643"/>
      <c r="P48" s="643"/>
      <c r="Q48" s="643"/>
      <c r="R48" s="643"/>
      <c r="S48" s="643"/>
      <c r="T48" s="643"/>
      <c r="U48" s="643"/>
      <c r="V48" s="643"/>
      <c r="W48" s="643"/>
      <c r="X48" s="643"/>
      <c r="Y48" s="643"/>
      <c r="Z48" s="643"/>
      <c r="AA48" s="643"/>
      <c r="AB48" s="643"/>
      <c r="AC48" s="643"/>
      <c r="AD48" s="643"/>
      <c r="AE48" s="643"/>
      <c r="AF48" s="643"/>
      <c r="AG48" s="643"/>
      <c r="AH48" s="643"/>
      <c r="AI48" s="643"/>
      <c r="AJ48" s="643"/>
      <c r="AK48" s="643"/>
      <c r="AL48" s="643"/>
      <c r="AM48" s="643"/>
      <c r="AN48" s="643"/>
      <c r="AO48" s="643"/>
      <c r="AP48" s="643"/>
      <c r="AQ48" s="643"/>
      <c r="AR48" s="643"/>
      <c r="AS48" s="643"/>
      <c r="AT48" s="643"/>
      <c r="AU48" s="643"/>
      <c r="AV48" s="643"/>
      <c r="AW48" s="643"/>
      <c r="AX48" s="643"/>
      <c r="AY48" s="643"/>
      <c r="AZ48" s="643"/>
      <c r="BA48" s="643"/>
      <c r="BB48" s="643"/>
      <c r="BC48" s="643"/>
      <c r="BD48" s="643"/>
      <c r="BE48" s="643"/>
      <c r="BF48" s="643"/>
      <c r="BG48" s="643"/>
      <c r="BH48" s="643"/>
      <c r="BI48" s="643"/>
      <c r="BJ48" s="643"/>
      <c r="BK48" s="643"/>
      <c r="BL48" s="643"/>
      <c r="BM48" s="643"/>
      <c r="BN48" s="643"/>
      <c r="BO48" s="643"/>
      <c r="BP48" s="643"/>
      <c r="BQ48" s="643"/>
      <c r="BR48" s="643"/>
      <c r="BS48" s="643"/>
      <c r="BT48" s="643"/>
      <c r="BU48" s="643"/>
      <c r="BV48" s="643"/>
      <c r="BW48" s="643"/>
      <c r="BX48" s="643"/>
      <c r="BY48" s="643"/>
      <c r="BZ48" s="643"/>
      <c r="CA48" s="643"/>
      <c r="CB48" s="643"/>
      <c r="CC48" s="643"/>
      <c r="CD48" s="643"/>
      <c r="CE48" s="643"/>
      <c r="CF48" s="643"/>
      <c r="CG48" s="643"/>
      <c r="CH48" s="643"/>
      <c r="CI48" s="643"/>
      <c r="CJ48" s="643"/>
      <c r="CK48" s="643"/>
      <c r="CL48" s="643"/>
      <c r="CM48" s="643"/>
      <c r="CN48" s="1684"/>
      <c r="CO48" s="1684"/>
      <c r="CP48" s="1684"/>
      <c r="CQ48" s="1684"/>
      <c r="CR48" s="1684"/>
      <c r="CS48" s="1684"/>
      <c r="CT48" s="1684"/>
      <c r="CU48" s="1684"/>
      <c r="CV48" s="1684"/>
      <c r="CW48" s="1684"/>
      <c r="CX48" s="1684"/>
      <c r="CY48" s="1684"/>
      <c r="CZ48" s="312"/>
      <c r="DA48" s="303"/>
      <c r="DB48" s="303"/>
      <c r="DC48" s="303"/>
      <c r="DD48" s="341"/>
      <c r="DE48" s="1700"/>
      <c r="DF48" s="1702"/>
      <c r="DG48" s="1702"/>
      <c r="DH48" s="303"/>
      <c r="DI48" s="303"/>
      <c r="DJ48" s="303"/>
      <c r="DK48" s="303"/>
      <c r="DL48" s="341"/>
      <c r="DM48" s="643"/>
    </row>
    <row r="49" spans="2:117" ht="11.25" customHeight="1">
      <c r="B49" s="1385"/>
      <c r="C49" s="643"/>
      <c r="D49" s="643"/>
      <c r="E49" s="643"/>
      <c r="F49" s="643"/>
      <c r="G49" s="643"/>
      <c r="H49" s="643"/>
      <c r="I49" s="643"/>
      <c r="J49" s="643"/>
      <c r="K49" s="643"/>
      <c r="L49" s="643"/>
      <c r="M49" s="643"/>
      <c r="N49" s="643"/>
      <c r="O49" s="643"/>
      <c r="P49" s="643"/>
      <c r="Q49" s="643"/>
      <c r="R49" s="643"/>
      <c r="S49" s="643"/>
      <c r="T49" s="643"/>
      <c r="U49" s="643"/>
      <c r="V49" s="643"/>
      <c r="W49" s="643"/>
      <c r="X49" s="643"/>
      <c r="Y49" s="643"/>
      <c r="Z49" s="643"/>
      <c r="AA49" s="643"/>
      <c r="AB49" s="643"/>
      <c r="AC49" s="643"/>
      <c r="AD49" s="643"/>
      <c r="AE49" s="643"/>
      <c r="AF49" s="643"/>
      <c r="AG49" s="643"/>
      <c r="AH49" s="643"/>
      <c r="AI49" s="643"/>
      <c r="AJ49" s="643"/>
      <c r="AK49" s="643"/>
      <c r="AL49" s="643"/>
      <c r="AM49" s="643"/>
      <c r="AN49" s="643"/>
      <c r="AO49" s="643"/>
      <c r="AP49" s="643"/>
      <c r="AQ49" s="643"/>
      <c r="AR49" s="643"/>
      <c r="AS49" s="643"/>
      <c r="AT49" s="643"/>
      <c r="AU49" s="643"/>
      <c r="AV49" s="643"/>
      <c r="AW49" s="643"/>
      <c r="AX49" s="643"/>
      <c r="AY49" s="643"/>
      <c r="AZ49" s="643"/>
      <c r="BA49" s="643"/>
      <c r="BB49" s="643"/>
      <c r="BC49" s="643"/>
      <c r="BD49" s="643"/>
      <c r="BE49" s="643"/>
      <c r="BF49" s="643"/>
      <c r="BG49" s="643"/>
      <c r="BH49" s="643"/>
      <c r="BI49" s="643"/>
      <c r="BJ49" s="643"/>
      <c r="BK49" s="643"/>
      <c r="BL49" s="643"/>
      <c r="BM49" s="643"/>
      <c r="BN49" s="643"/>
      <c r="BO49" s="643"/>
      <c r="BP49" s="643"/>
      <c r="BQ49" s="643"/>
      <c r="BR49" s="643"/>
      <c r="BS49" s="643"/>
      <c r="BT49" s="643"/>
      <c r="BU49" s="643"/>
      <c r="BV49" s="643"/>
      <c r="BW49" s="643"/>
      <c r="BX49" s="643"/>
      <c r="BY49" s="643"/>
      <c r="BZ49" s="643"/>
      <c r="CA49" s="643"/>
      <c r="CB49" s="643"/>
      <c r="CC49" s="643"/>
      <c r="CD49" s="643"/>
      <c r="CE49" s="643"/>
      <c r="CF49" s="643"/>
      <c r="CG49" s="643"/>
      <c r="CH49" s="643"/>
      <c r="CI49" s="643"/>
      <c r="CJ49" s="643"/>
      <c r="CK49" s="643"/>
      <c r="CL49" s="643"/>
      <c r="CM49" s="643"/>
      <c r="CN49" s="1684"/>
      <c r="CO49" s="1684"/>
      <c r="CP49" s="1684"/>
      <c r="CQ49" s="1684"/>
      <c r="CR49" s="1684"/>
      <c r="CS49" s="1684"/>
      <c r="CT49" s="1684"/>
      <c r="CU49" s="1684"/>
      <c r="CV49" s="1691"/>
      <c r="CW49" s="1691"/>
      <c r="CX49" s="1691"/>
      <c r="CY49" s="1691"/>
      <c r="CZ49" s="310" t="s">
        <v>723</v>
      </c>
      <c r="DA49" s="322"/>
      <c r="DB49" s="322"/>
      <c r="DC49" s="322"/>
      <c r="DD49" s="339"/>
      <c r="DE49" s="1698" t="s">
        <v>699</v>
      </c>
      <c r="DF49" s="1701"/>
      <c r="DG49" s="1701"/>
      <c r="DH49" s="322"/>
      <c r="DI49" s="322"/>
      <c r="DJ49" s="322"/>
      <c r="DK49" s="322"/>
      <c r="DL49" s="339"/>
      <c r="DM49" s="643"/>
    </row>
    <row r="50" spans="2:117" ht="11.25" customHeight="1">
      <c r="B50" s="1385"/>
      <c r="C50" s="643"/>
      <c r="D50" s="643"/>
      <c r="E50" s="643"/>
      <c r="F50" s="643"/>
      <c r="G50" s="643"/>
      <c r="H50" s="643"/>
      <c r="I50" s="643"/>
      <c r="J50" s="643"/>
      <c r="K50" s="643"/>
      <c r="L50" s="643"/>
      <c r="M50" s="643"/>
      <c r="N50" s="643"/>
      <c r="O50" s="643"/>
      <c r="P50" s="643"/>
      <c r="Q50" s="643"/>
      <c r="R50" s="643"/>
      <c r="S50" s="643"/>
      <c r="T50" s="643"/>
      <c r="U50" s="643"/>
      <c r="V50" s="643"/>
      <c r="W50" s="643"/>
      <c r="X50" s="643"/>
      <c r="Y50" s="643"/>
      <c r="Z50" s="643"/>
      <c r="AA50" s="643"/>
      <c r="AB50" s="643"/>
      <c r="AC50" s="643"/>
      <c r="AD50" s="643"/>
      <c r="AE50" s="643"/>
      <c r="AF50" s="643"/>
      <c r="AG50" s="643"/>
      <c r="AH50" s="643"/>
      <c r="AI50" s="643"/>
      <c r="AJ50" s="643"/>
      <c r="AK50" s="643"/>
      <c r="AL50" s="643"/>
      <c r="AM50" s="643"/>
      <c r="AN50" s="643"/>
      <c r="AO50" s="643"/>
      <c r="AP50" s="643"/>
      <c r="AQ50" s="643"/>
      <c r="AR50" s="643"/>
      <c r="AS50" s="643"/>
      <c r="AT50" s="643"/>
      <c r="AU50" s="643"/>
      <c r="AV50" s="643"/>
      <c r="AW50" s="643"/>
      <c r="AX50" s="643"/>
      <c r="AY50" s="643"/>
      <c r="AZ50" s="643"/>
      <c r="BA50" s="643"/>
      <c r="BB50" s="643"/>
      <c r="BC50" s="643"/>
      <c r="BD50" s="643"/>
      <c r="BE50" s="643"/>
      <c r="BF50" s="643"/>
      <c r="BG50" s="643"/>
      <c r="BH50" s="643"/>
      <c r="BI50" s="643"/>
      <c r="BJ50" s="643"/>
      <c r="BK50" s="643"/>
      <c r="BL50" s="643"/>
      <c r="BM50" s="643"/>
      <c r="BN50" s="643"/>
      <c r="BO50" s="643"/>
      <c r="BP50" s="643"/>
      <c r="BQ50" s="643"/>
      <c r="BR50" s="643"/>
      <c r="BS50" s="643"/>
      <c r="BT50" s="643"/>
      <c r="BU50" s="643"/>
      <c r="BV50" s="643"/>
      <c r="BW50" s="643"/>
      <c r="BX50" s="643"/>
      <c r="BY50" s="643"/>
      <c r="BZ50" s="643"/>
      <c r="CA50" s="643"/>
      <c r="CB50" s="643"/>
      <c r="CC50" s="643"/>
      <c r="CD50" s="643"/>
      <c r="CE50" s="643"/>
      <c r="CF50" s="643"/>
      <c r="CG50" s="643"/>
      <c r="CH50" s="643"/>
      <c r="CI50" s="643"/>
      <c r="CJ50" s="643"/>
      <c r="CK50" s="643"/>
      <c r="CL50" s="643"/>
      <c r="CM50" s="643"/>
      <c r="CN50" s="1684"/>
      <c r="CO50" s="1684"/>
      <c r="CP50" s="1684"/>
      <c r="CQ50" s="1684"/>
      <c r="CR50" s="1684"/>
      <c r="CS50" s="1684"/>
      <c r="CT50" s="1684"/>
      <c r="CU50" s="1684"/>
      <c r="CV50" s="1691"/>
      <c r="CW50" s="1691"/>
      <c r="CX50" s="1691"/>
      <c r="CY50" s="1691"/>
      <c r="CZ50" s="311"/>
      <c r="DA50" s="302"/>
      <c r="DB50" s="302"/>
      <c r="DC50" s="302"/>
      <c r="DD50" s="340"/>
      <c r="DE50" s="1699"/>
      <c r="DF50" s="405"/>
      <c r="DG50" s="405"/>
      <c r="DH50" s="302"/>
      <c r="DI50" s="302"/>
      <c r="DJ50" s="302"/>
      <c r="DK50" s="302"/>
      <c r="DL50" s="340"/>
      <c r="DM50" s="643"/>
    </row>
    <row r="51" spans="2:117" ht="11.25" customHeight="1">
      <c r="B51" s="1385"/>
      <c r="C51" s="643"/>
      <c r="D51" s="643"/>
      <c r="E51" s="643"/>
      <c r="F51" s="643"/>
      <c r="G51" s="643"/>
      <c r="H51" s="643"/>
      <c r="I51" s="643"/>
      <c r="J51" s="643"/>
      <c r="K51" s="643"/>
      <c r="L51" s="643"/>
      <c r="M51" s="643"/>
      <c r="N51" s="643"/>
      <c r="O51" s="643"/>
      <c r="P51" s="643"/>
      <c r="Q51" s="643"/>
      <c r="R51" s="643"/>
      <c r="S51" s="643"/>
      <c r="T51" s="643"/>
      <c r="U51" s="643"/>
      <c r="V51" s="643"/>
      <c r="W51" s="643"/>
      <c r="X51" s="643"/>
      <c r="Y51" s="643"/>
      <c r="Z51" s="643"/>
      <c r="AA51" s="643"/>
      <c r="AB51" s="643"/>
      <c r="AC51" s="643"/>
      <c r="AD51" s="643"/>
      <c r="AE51" s="643"/>
      <c r="AF51" s="643"/>
      <c r="AG51" s="643"/>
      <c r="AH51" s="643"/>
      <c r="AI51" s="643"/>
      <c r="AJ51" s="643"/>
      <c r="AK51" s="643"/>
      <c r="AL51" s="643"/>
      <c r="AM51" s="643"/>
      <c r="AN51" s="643"/>
      <c r="AO51" s="643"/>
      <c r="AP51" s="643"/>
      <c r="AQ51" s="643"/>
      <c r="AR51" s="643"/>
      <c r="AS51" s="643"/>
      <c r="AT51" s="643"/>
      <c r="AU51" s="643"/>
      <c r="AV51" s="643"/>
      <c r="AW51" s="643"/>
      <c r="AX51" s="643"/>
      <c r="AY51" s="643"/>
      <c r="AZ51" s="643"/>
      <c r="BA51" s="643"/>
      <c r="BB51" s="643"/>
      <c r="BC51" s="643"/>
      <c r="BD51" s="643"/>
      <c r="BE51" s="643"/>
      <c r="BF51" s="643"/>
      <c r="BG51" s="643"/>
      <c r="BH51" s="643"/>
      <c r="BI51" s="643"/>
      <c r="BJ51" s="643"/>
      <c r="BK51" s="643"/>
      <c r="BL51" s="643"/>
      <c r="BM51" s="643"/>
      <c r="BN51" s="643"/>
      <c r="BO51" s="643"/>
      <c r="BP51" s="643"/>
      <c r="BQ51" s="643"/>
      <c r="BR51" s="643"/>
      <c r="BS51" s="643"/>
      <c r="BT51" s="643"/>
      <c r="BU51" s="643"/>
      <c r="BV51" s="643"/>
      <c r="BW51" s="643"/>
      <c r="BX51" s="643"/>
      <c r="BY51" s="643"/>
      <c r="BZ51" s="643"/>
      <c r="CA51" s="643"/>
      <c r="CB51" s="643"/>
      <c r="CC51" s="643"/>
      <c r="CD51" s="643"/>
      <c r="CE51" s="643"/>
      <c r="CF51" s="643"/>
      <c r="CG51" s="643"/>
      <c r="CH51" s="643"/>
      <c r="CI51" s="643"/>
      <c r="CJ51" s="643"/>
      <c r="CK51" s="643"/>
      <c r="CL51" s="643"/>
      <c r="CM51" s="643"/>
      <c r="CN51" s="1684"/>
      <c r="CO51" s="1684"/>
      <c r="CP51" s="1684"/>
      <c r="CQ51" s="1684"/>
      <c r="CR51" s="1684"/>
      <c r="CS51" s="1684"/>
      <c r="CT51" s="1684"/>
      <c r="CU51" s="1684"/>
      <c r="CV51" s="1691"/>
      <c r="CW51" s="1691"/>
      <c r="CX51" s="1691"/>
      <c r="CY51" s="1691"/>
      <c r="CZ51" s="312"/>
      <c r="DA51" s="303"/>
      <c r="DB51" s="303"/>
      <c r="DC51" s="303"/>
      <c r="DD51" s="341"/>
      <c r="DE51" s="1700"/>
      <c r="DF51" s="1702"/>
      <c r="DG51" s="1702"/>
      <c r="DH51" s="303"/>
      <c r="DI51" s="303"/>
      <c r="DJ51" s="303"/>
      <c r="DK51" s="303"/>
      <c r="DL51" s="341"/>
      <c r="DM51" s="643"/>
    </row>
    <row r="52" spans="2:117" ht="11.25" customHeight="1">
      <c r="B52" s="1385"/>
      <c r="C52" s="643"/>
      <c r="D52" s="643"/>
      <c r="E52" s="643"/>
      <c r="F52" s="643"/>
      <c r="G52" s="643"/>
      <c r="H52" s="643"/>
      <c r="I52" s="643"/>
      <c r="J52" s="643"/>
      <c r="K52" s="643"/>
      <c r="L52" s="643"/>
      <c r="M52" s="643"/>
      <c r="N52" s="643"/>
      <c r="O52" s="643"/>
      <c r="P52" s="643"/>
      <c r="Q52" s="643"/>
      <c r="R52" s="643"/>
      <c r="S52" s="643"/>
      <c r="T52" s="643"/>
      <c r="U52" s="643"/>
      <c r="V52" s="643"/>
      <c r="W52" s="643"/>
      <c r="X52" s="643"/>
      <c r="Y52" s="643"/>
      <c r="Z52" s="643"/>
      <c r="AA52" s="643"/>
      <c r="AB52" s="643"/>
      <c r="AC52" s="643"/>
      <c r="AD52" s="643"/>
      <c r="AE52" s="643"/>
      <c r="AF52" s="643"/>
      <c r="AG52" s="643"/>
      <c r="AH52" s="643"/>
      <c r="AI52" s="643"/>
      <c r="AJ52" s="643"/>
      <c r="AK52" s="643"/>
      <c r="AL52" s="643"/>
      <c r="AM52" s="643"/>
      <c r="AN52" s="643"/>
      <c r="AO52" s="643"/>
      <c r="AP52" s="643"/>
      <c r="AQ52" s="643"/>
      <c r="AR52" s="643"/>
      <c r="AS52" s="643"/>
      <c r="AT52" s="643"/>
      <c r="AU52" s="643"/>
      <c r="AV52" s="643"/>
      <c r="AW52" s="643"/>
      <c r="AX52" s="643"/>
      <c r="AY52" s="643"/>
      <c r="AZ52" s="643"/>
      <c r="BA52" s="643"/>
      <c r="BB52" s="643"/>
      <c r="BC52" s="643"/>
      <c r="BD52" s="643"/>
      <c r="BE52" s="643"/>
      <c r="BF52" s="643"/>
      <c r="BG52" s="643"/>
      <c r="BH52" s="643"/>
      <c r="BI52" s="643"/>
      <c r="BJ52" s="643"/>
      <c r="BK52" s="643"/>
      <c r="BL52" s="643"/>
      <c r="BM52" s="643"/>
      <c r="BN52" s="643"/>
      <c r="BO52" s="643"/>
      <c r="BP52" s="643"/>
      <c r="BQ52" s="643"/>
      <c r="BR52" s="643"/>
      <c r="BS52" s="643"/>
      <c r="BT52" s="643"/>
      <c r="BU52" s="643"/>
      <c r="BV52" s="643"/>
      <c r="BW52" s="643"/>
      <c r="BX52" s="643"/>
      <c r="BY52" s="643"/>
      <c r="BZ52" s="643"/>
      <c r="CA52" s="643"/>
      <c r="CB52" s="643"/>
      <c r="CC52" s="643"/>
      <c r="CD52" s="643"/>
      <c r="CE52" s="643"/>
      <c r="CF52" s="643"/>
      <c r="CG52" s="643"/>
      <c r="CH52" s="643"/>
      <c r="CI52" s="643"/>
      <c r="CJ52" s="643"/>
      <c r="CK52" s="643"/>
      <c r="CL52" s="643"/>
      <c r="CM52" s="643"/>
      <c r="CN52" s="1684"/>
      <c r="CO52" s="1684"/>
      <c r="CP52" s="1684"/>
      <c r="CQ52" s="1684"/>
      <c r="CR52" s="1684"/>
      <c r="CS52" s="1684"/>
      <c r="CT52" s="1684"/>
      <c r="CU52" s="1684"/>
      <c r="CV52" s="1691"/>
      <c r="CW52" s="1691"/>
      <c r="CX52" s="1691"/>
      <c r="CY52" s="1691"/>
      <c r="CZ52" s="310" t="s">
        <v>726</v>
      </c>
      <c r="DA52" s="322"/>
      <c r="DB52" s="322"/>
      <c r="DC52" s="322"/>
      <c r="DD52" s="339"/>
      <c r="DE52" s="1698" t="s">
        <v>701</v>
      </c>
      <c r="DF52" s="1701"/>
      <c r="DG52" s="1701"/>
      <c r="DH52" s="322"/>
      <c r="DI52" s="322"/>
      <c r="DJ52" s="322"/>
      <c r="DK52" s="322"/>
      <c r="DL52" s="339"/>
      <c r="DM52" s="643"/>
    </row>
    <row r="53" spans="2:117" ht="11.25" customHeight="1">
      <c r="B53" s="1385"/>
      <c r="C53" s="643"/>
      <c r="D53" s="643"/>
      <c r="E53" s="643"/>
      <c r="F53" s="643"/>
      <c r="G53" s="643"/>
      <c r="H53" s="643"/>
      <c r="I53" s="643"/>
      <c r="J53" s="643"/>
      <c r="K53" s="643"/>
      <c r="L53" s="643"/>
      <c r="M53" s="643"/>
      <c r="N53" s="643"/>
      <c r="O53" s="643"/>
      <c r="P53" s="643"/>
      <c r="Q53" s="643"/>
      <c r="R53" s="643"/>
      <c r="S53" s="643"/>
      <c r="T53" s="643"/>
      <c r="U53" s="643"/>
      <c r="V53" s="643"/>
      <c r="W53" s="643"/>
      <c r="X53" s="643"/>
      <c r="Y53" s="643"/>
      <c r="Z53" s="643"/>
      <c r="AA53" s="643"/>
      <c r="AB53" s="643"/>
      <c r="AC53" s="643"/>
      <c r="AD53" s="643"/>
      <c r="AE53" s="643"/>
      <c r="AF53" s="643"/>
      <c r="AG53" s="643"/>
      <c r="AH53" s="643"/>
      <c r="AI53" s="643"/>
      <c r="AJ53" s="643"/>
      <c r="AK53" s="643"/>
      <c r="AL53" s="643"/>
      <c r="AM53" s="643"/>
      <c r="AN53" s="643"/>
      <c r="AO53" s="643"/>
      <c r="AP53" s="643"/>
      <c r="AQ53" s="643"/>
      <c r="AR53" s="643"/>
      <c r="AS53" s="643"/>
      <c r="AT53" s="643"/>
      <c r="AU53" s="643"/>
      <c r="AV53" s="643"/>
      <c r="AW53" s="643"/>
      <c r="AX53" s="643"/>
      <c r="AY53" s="643"/>
      <c r="AZ53" s="643"/>
      <c r="BA53" s="643"/>
      <c r="BB53" s="643"/>
      <c r="BC53" s="643"/>
      <c r="BD53" s="643"/>
      <c r="BE53" s="643"/>
      <c r="BF53" s="643"/>
      <c r="BG53" s="643"/>
      <c r="BH53" s="643"/>
      <c r="BI53" s="643"/>
      <c r="BJ53" s="643"/>
      <c r="BK53" s="643"/>
      <c r="BL53" s="643"/>
      <c r="BM53" s="643"/>
      <c r="BN53" s="643"/>
      <c r="BO53" s="643"/>
      <c r="BP53" s="643"/>
      <c r="BQ53" s="643"/>
      <c r="BR53" s="643"/>
      <c r="BS53" s="643"/>
      <c r="BT53" s="643"/>
      <c r="BU53" s="643"/>
      <c r="BV53" s="643"/>
      <c r="BW53" s="643"/>
      <c r="BX53" s="643"/>
      <c r="BY53" s="643"/>
      <c r="BZ53" s="643"/>
      <c r="CA53" s="643"/>
      <c r="CB53" s="643"/>
      <c r="CC53" s="643"/>
      <c r="CD53" s="643"/>
      <c r="CE53" s="643"/>
      <c r="CF53" s="643"/>
      <c r="CG53" s="643"/>
      <c r="CH53" s="643"/>
      <c r="CI53" s="643"/>
      <c r="CJ53" s="643"/>
      <c r="CK53" s="643"/>
      <c r="CL53" s="643"/>
      <c r="CM53" s="643"/>
      <c r="CN53" s="1684"/>
      <c r="CO53" s="1684"/>
      <c r="CP53" s="1684"/>
      <c r="CQ53" s="1684"/>
      <c r="CR53" s="1684"/>
      <c r="CS53" s="1684"/>
      <c r="CT53" s="1684"/>
      <c r="CU53" s="1684"/>
      <c r="CV53" s="1691"/>
      <c r="CW53" s="1691"/>
      <c r="CX53" s="1691"/>
      <c r="CY53" s="1691"/>
      <c r="CZ53" s="311"/>
      <c r="DA53" s="302"/>
      <c r="DB53" s="302"/>
      <c r="DC53" s="302"/>
      <c r="DD53" s="340"/>
      <c r="DE53" s="1699"/>
      <c r="DF53" s="405"/>
      <c r="DG53" s="405"/>
      <c r="DH53" s="302"/>
      <c r="DI53" s="302"/>
      <c r="DJ53" s="302"/>
      <c r="DK53" s="302"/>
      <c r="DL53" s="340"/>
      <c r="DM53" s="643"/>
    </row>
    <row r="54" spans="2:117" ht="11.25" customHeight="1">
      <c r="B54" s="1385"/>
      <c r="C54" s="643"/>
      <c r="D54" s="643"/>
      <c r="E54" s="643"/>
      <c r="F54" s="643"/>
      <c r="G54" s="643"/>
      <c r="H54" s="643"/>
      <c r="I54" s="643"/>
      <c r="J54" s="643"/>
      <c r="K54" s="643"/>
      <c r="L54" s="643"/>
      <c r="M54" s="643"/>
      <c r="N54" s="643"/>
      <c r="O54" s="643"/>
      <c r="P54" s="643"/>
      <c r="Q54" s="643"/>
      <c r="R54" s="643"/>
      <c r="S54" s="643"/>
      <c r="T54" s="643"/>
      <c r="U54" s="643"/>
      <c r="V54" s="643"/>
      <c r="W54" s="643"/>
      <c r="X54" s="643"/>
      <c r="Y54" s="643"/>
      <c r="Z54" s="643"/>
      <c r="AA54" s="643"/>
      <c r="AB54" s="643"/>
      <c r="AC54" s="643"/>
      <c r="AD54" s="643"/>
      <c r="AE54" s="643"/>
      <c r="AF54" s="643"/>
      <c r="AG54" s="643"/>
      <c r="AH54" s="643"/>
      <c r="AI54" s="643"/>
      <c r="AJ54" s="643"/>
      <c r="AK54" s="643"/>
      <c r="AL54" s="643"/>
      <c r="AM54" s="643"/>
      <c r="AN54" s="643"/>
      <c r="AO54" s="643"/>
      <c r="AP54" s="643"/>
      <c r="AQ54" s="643"/>
      <c r="AR54" s="643"/>
      <c r="AS54" s="643"/>
      <c r="AT54" s="643"/>
      <c r="AU54" s="643"/>
      <c r="AV54" s="643"/>
      <c r="AW54" s="643"/>
      <c r="AX54" s="643"/>
      <c r="AY54" s="643"/>
      <c r="AZ54" s="643"/>
      <c r="BA54" s="643"/>
      <c r="BB54" s="643"/>
      <c r="BC54" s="643"/>
      <c r="BD54" s="643"/>
      <c r="BE54" s="643"/>
      <c r="BF54" s="643"/>
      <c r="BG54" s="643"/>
      <c r="BH54" s="643"/>
      <c r="BI54" s="643"/>
      <c r="BJ54" s="643"/>
      <c r="BK54" s="643"/>
      <c r="BL54" s="643"/>
      <c r="BM54" s="643"/>
      <c r="BN54" s="643"/>
      <c r="BO54" s="643"/>
      <c r="BP54" s="643"/>
      <c r="BQ54" s="643"/>
      <c r="BR54" s="643"/>
      <c r="BS54" s="643"/>
      <c r="BT54" s="643"/>
      <c r="BU54" s="643"/>
      <c r="BV54" s="643"/>
      <c r="BW54" s="643"/>
      <c r="BX54" s="643"/>
      <c r="BY54" s="643"/>
      <c r="BZ54" s="643"/>
      <c r="CA54" s="643"/>
      <c r="CB54" s="643"/>
      <c r="CC54" s="643"/>
      <c r="CD54" s="643"/>
      <c r="CE54" s="643"/>
      <c r="CF54" s="643"/>
      <c r="CG54" s="643"/>
      <c r="CH54" s="643"/>
      <c r="CI54" s="643"/>
      <c r="CJ54" s="643"/>
      <c r="CK54" s="643"/>
      <c r="CL54" s="643"/>
      <c r="CM54" s="643"/>
      <c r="CN54" s="1684"/>
      <c r="CO54" s="1684"/>
      <c r="CP54" s="1684"/>
      <c r="CQ54" s="1684"/>
      <c r="CR54" s="1684"/>
      <c r="CS54" s="1684"/>
      <c r="CT54" s="1684"/>
      <c r="CU54" s="1684"/>
      <c r="CV54" s="1691"/>
      <c r="CW54" s="1691"/>
      <c r="CX54" s="1691"/>
      <c r="CY54" s="1691"/>
      <c r="CZ54" s="312"/>
      <c r="DA54" s="303"/>
      <c r="DB54" s="303"/>
      <c r="DC54" s="303"/>
      <c r="DD54" s="341"/>
      <c r="DE54" s="1700"/>
      <c r="DF54" s="1702"/>
      <c r="DG54" s="1702"/>
      <c r="DH54" s="303"/>
      <c r="DI54" s="303"/>
      <c r="DJ54" s="303"/>
      <c r="DK54" s="303"/>
      <c r="DL54" s="341"/>
      <c r="DM54" s="643"/>
    </row>
    <row r="55" spans="2:117" ht="11.25" customHeight="1">
      <c r="B55" s="1385"/>
      <c r="C55" s="643"/>
      <c r="D55" s="643"/>
      <c r="E55" s="643"/>
      <c r="F55" s="643"/>
      <c r="G55" s="643"/>
      <c r="H55" s="643"/>
      <c r="I55" s="643"/>
      <c r="J55" s="643"/>
      <c r="K55" s="643"/>
      <c r="L55" s="643"/>
      <c r="M55" s="643"/>
      <c r="N55" s="643"/>
      <c r="O55" s="643"/>
      <c r="P55" s="643"/>
      <c r="Q55" s="643"/>
      <c r="R55" s="643"/>
      <c r="S55" s="643"/>
      <c r="T55" s="643"/>
      <c r="U55" s="643"/>
      <c r="V55" s="643"/>
      <c r="W55" s="643"/>
      <c r="X55" s="643"/>
      <c r="Y55" s="643"/>
      <c r="Z55" s="643"/>
      <c r="AA55" s="643"/>
      <c r="AB55" s="643"/>
      <c r="AC55" s="643"/>
      <c r="AD55" s="643"/>
      <c r="AE55" s="643"/>
      <c r="AF55" s="643"/>
      <c r="AG55" s="643"/>
      <c r="AH55" s="643"/>
      <c r="AI55" s="643"/>
      <c r="AJ55" s="643"/>
      <c r="AK55" s="643"/>
      <c r="AL55" s="643"/>
      <c r="AM55" s="643"/>
      <c r="AN55" s="643"/>
      <c r="AO55" s="643"/>
      <c r="AP55" s="643"/>
      <c r="AQ55" s="643"/>
      <c r="AR55" s="643"/>
      <c r="AS55" s="643"/>
      <c r="AT55" s="643"/>
      <c r="AU55" s="643"/>
      <c r="AV55" s="643"/>
      <c r="AW55" s="643"/>
      <c r="AX55" s="643"/>
      <c r="AY55" s="643"/>
      <c r="AZ55" s="643"/>
      <c r="BA55" s="643"/>
      <c r="BB55" s="643"/>
      <c r="BC55" s="643"/>
      <c r="BD55" s="643"/>
      <c r="BE55" s="643"/>
      <c r="BF55" s="643"/>
      <c r="BG55" s="643"/>
      <c r="BH55" s="643"/>
      <c r="BI55" s="643"/>
      <c r="BJ55" s="643"/>
      <c r="BK55" s="643"/>
      <c r="BL55" s="643"/>
      <c r="BM55" s="643"/>
      <c r="BN55" s="643"/>
      <c r="BO55" s="643"/>
      <c r="BP55" s="643"/>
      <c r="BQ55" s="643"/>
      <c r="BR55" s="643"/>
      <c r="BS55" s="643"/>
      <c r="BT55" s="643"/>
      <c r="BU55" s="643"/>
      <c r="BV55" s="643"/>
      <c r="BW55" s="643"/>
      <c r="BX55" s="643"/>
      <c r="BY55" s="643"/>
      <c r="BZ55" s="643"/>
      <c r="CA55" s="643"/>
      <c r="CB55" s="643"/>
      <c r="CC55" s="643"/>
      <c r="CD55" s="643"/>
      <c r="CE55" s="643"/>
      <c r="CF55" s="643"/>
      <c r="CG55" s="643"/>
      <c r="CH55" s="643"/>
      <c r="CI55" s="643"/>
      <c r="CJ55" s="643"/>
      <c r="CK55" s="643"/>
      <c r="CL55" s="643"/>
      <c r="CM55" s="643"/>
      <c r="CN55" s="1684"/>
      <c r="CO55" s="1684"/>
      <c r="CP55" s="1684"/>
      <c r="CQ55" s="1684"/>
      <c r="CR55" s="1684" t="s">
        <v>731</v>
      </c>
      <c r="CS55" s="1684"/>
      <c r="CT55" s="1684"/>
      <c r="CU55" s="1684"/>
      <c r="CV55" s="1684" t="s">
        <v>722</v>
      </c>
      <c r="CW55" s="1684"/>
      <c r="CX55" s="1684"/>
      <c r="CY55" s="1684"/>
      <c r="CZ55" s="310" t="s">
        <v>723</v>
      </c>
      <c r="DA55" s="322"/>
      <c r="DB55" s="322"/>
      <c r="DC55" s="322"/>
      <c r="DD55" s="339"/>
      <c r="DE55" s="1698" t="s">
        <v>699</v>
      </c>
      <c r="DF55" s="1701"/>
      <c r="DG55" s="1701"/>
      <c r="DH55" s="322"/>
      <c r="DI55" s="322"/>
      <c r="DJ55" s="322"/>
      <c r="DK55" s="322"/>
      <c r="DL55" s="339"/>
      <c r="DM55" s="643"/>
    </row>
    <row r="56" spans="2:117" ht="11.25" customHeight="1">
      <c r="B56" s="1385"/>
      <c r="C56" s="643"/>
      <c r="D56" s="643"/>
      <c r="E56" s="643"/>
      <c r="F56" s="643"/>
      <c r="G56" s="643"/>
      <c r="H56" s="643"/>
      <c r="I56" s="643"/>
      <c r="J56" s="643"/>
      <c r="K56" s="643"/>
      <c r="L56" s="643"/>
      <c r="M56" s="643"/>
      <c r="N56" s="643"/>
      <c r="O56" s="643"/>
      <c r="P56" s="643"/>
      <c r="Q56" s="643"/>
      <c r="R56" s="643"/>
      <c r="S56" s="643"/>
      <c r="T56" s="643"/>
      <c r="U56" s="643"/>
      <c r="V56" s="643"/>
      <c r="W56" s="643"/>
      <c r="X56" s="643"/>
      <c r="Y56" s="643"/>
      <c r="Z56" s="643"/>
      <c r="AA56" s="643"/>
      <c r="AB56" s="643"/>
      <c r="AC56" s="643"/>
      <c r="AD56" s="643"/>
      <c r="AE56" s="643"/>
      <c r="AF56" s="643"/>
      <c r="AG56" s="643"/>
      <c r="AH56" s="643"/>
      <c r="AI56" s="643"/>
      <c r="AJ56" s="643"/>
      <c r="AK56" s="643"/>
      <c r="AL56" s="643"/>
      <c r="AM56" s="643"/>
      <c r="AN56" s="643"/>
      <c r="AO56" s="643"/>
      <c r="AP56" s="643"/>
      <c r="AQ56" s="643"/>
      <c r="AR56" s="643"/>
      <c r="AS56" s="643"/>
      <c r="AT56" s="643"/>
      <c r="AU56" s="643"/>
      <c r="AV56" s="643"/>
      <c r="AW56" s="643"/>
      <c r="AX56" s="643"/>
      <c r="AY56" s="643"/>
      <c r="AZ56" s="643"/>
      <c r="BA56" s="643"/>
      <c r="BB56" s="643"/>
      <c r="BC56" s="643"/>
      <c r="BD56" s="643"/>
      <c r="BE56" s="643"/>
      <c r="BF56" s="643"/>
      <c r="BG56" s="643"/>
      <c r="BH56" s="643"/>
      <c r="BI56" s="643"/>
      <c r="BJ56" s="643"/>
      <c r="BK56" s="643"/>
      <c r="BL56" s="643"/>
      <c r="BM56" s="643"/>
      <c r="BN56" s="643"/>
      <c r="BO56" s="643"/>
      <c r="BP56" s="643"/>
      <c r="BQ56" s="643"/>
      <c r="BR56" s="643"/>
      <c r="BS56" s="643"/>
      <c r="BT56" s="643"/>
      <c r="BU56" s="643"/>
      <c r="BV56" s="643"/>
      <c r="BW56" s="643"/>
      <c r="BX56" s="643"/>
      <c r="BY56" s="643"/>
      <c r="BZ56" s="643"/>
      <c r="CA56" s="643"/>
      <c r="CB56" s="643"/>
      <c r="CC56" s="643"/>
      <c r="CD56" s="643"/>
      <c r="CE56" s="643"/>
      <c r="CF56" s="643"/>
      <c r="CG56" s="643"/>
      <c r="CH56" s="643"/>
      <c r="CI56" s="643"/>
      <c r="CJ56" s="643"/>
      <c r="CK56" s="643"/>
      <c r="CL56" s="643"/>
      <c r="CM56" s="643"/>
      <c r="CN56" s="1684"/>
      <c r="CO56" s="1684"/>
      <c r="CP56" s="1684"/>
      <c r="CQ56" s="1684"/>
      <c r="CR56" s="1684"/>
      <c r="CS56" s="1684"/>
      <c r="CT56" s="1684"/>
      <c r="CU56" s="1684"/>
      <c r="CV56" s="1684"/>
      <c r="CW56" s="1684"/>
      <c r="CX56" s="1684"/>
      <c r="CY56" s="1684"/>
      <c r="CZ56" s="311"/>
      <c r="DA56" s="302"/>
      <c r="DB56" s="302"/>
      <c r="DC56" s="302"/>
      <c r="DD56" s="340"/>
      <c r="DE56" s="1699"/>
      <c r="DF56" s="405"/>
      <c r="DG56" s="405"/>
      <c r="DH56" s="302"/>
      <c r="DI56" s="302"/>
      <c r="DJ56" s="302"/>
      <c r="DK56" s="302"/>
      <c r="DL56" s="340"/>
      <c r="DM56" s="643"/>
    </row>
    <row r="57" spans="2:117" ht="11.25" customHeight="1">
      <c r="B57" s="1385"/>
      <c r="C57" s="643"/>
      <c r="D57" s="643"/>
      <c r="E57" s="643"/>
      <c r="F57" s="643"/>
      <c r="G57" s="643"/>
      <c r="H57" s="643"/>
      <c r="I57" s="643"/>
      <c r="J57" s="643"/>
      <c r="K57" s="643"/>
      <c r="L57" s="643"/>
      <c r="M57" s="643"/>
      <c r="N57" s="643"/>
      <c r="O57" s="643"/>
      <c r="P57" s="643"/>
      <c r="Q57" s="643"/>
      <c r="R57" s="643"/>
      <c r="S57" s="643"/>
      <c r="T57" s="643"/>
      <c r="U57" s="643"/>
      <c r="V57" s="643"/>
      <c r="W57" s="643"/>
      <c r="X57" s="643"/>
      <c r="Y57" s="643"/>
      <c r="Z57" s="643"/>
      <c r="AA57" s="643"/>
      <c r="AB57" s="643"/>
      <c r="AC57" s="643"/>
      <c r="AD57" s="643"/>
      <c r="AE57" s="643"/>
      <c r="AF57" s="643"/>
      <c r="AG57" s="643"/>
      <c r="AH57" s="643"/>
      <c r="AI57" s="643"/>
      <c r="AJ57" s="643"/>
      <c r="AK57" s="643"/>
      <c r="AL57" s="643"/>
      <c r="AM57" s="643"/>
      <c r="AN57" s="643"/>
      <c r="AO57" s="643"/>
      <c r="AP57" s="643"/>
      <c r="AQ57" s="643"/>
      <c r="AR57" s="643"/>
      <c r="AS57" s="643"/>
      <c r="AT57" s="643"/>
      <c r="AU57" s="643"/>
      <c r="AV57" s="643"/>
      <c r="AW57" s="643"/>
      <c r="AX57" s="643"/>
      <c r="AY57" s="643"/>
      <c r="AZ57" s="643"/>
      <c r="BA57" s="643"/>
      <c r="BB57" s="643"/>
      <c r="BC57" s="643"/>
      <c r="BD57" s="643"/>
      <c r="BE57" s="643"/>
      <c r="BF57" s="643"/>
      <c r="BG57" s="643"/>
      <c r="BH57" s="643"/>
      <c r="BI57" s="643"/>
      <c r="BJ57" s="643"/>
      <c r="BK57" s="643"/>
      <c r="BL57" s="643"/>
      <c r="BM57" s="643"/>
      <c r="BN57" s="643"/>
      <c r="BO57" s="643"/>
      <c r="BP57" s="643"/>
      <c r="BQ57" s="643"/>
      <c r="BR57" s="643"/>
      <c r="BS57" s="643"/>
      <c r="BT57" s="643"/>
      <c r="BU57" s="643"/>
      <c r="BV57" s="643"/>
      <c r="BW57" s="643"/>
      <c r="BX57" s="643"/>
      <c r="BY57" s="643"/>
      <c r="BZ57" s="643"/>
      <c r="CA57" s="643"/>
      <c r="CB57" s="643"/>
      <c r="CC57" s="643"/>
      <c r="CD57" s="643"/>
      <c r="CE57" s="643"/>
      <c r="CF57" s="643"/>
      <c r="CG57" s="643"/>
      <c r="CH57" s="643"/>
      <c r="CI57" s="643"/>
      <c r="CJ57" s="643"/>
      <c r="CK57" s="643"/>
      <c r="CL57" s="643"/>
      <c r="CM57" s="643"/>
      <c r="CN57" s="1684"/>
      <c r="CO57" s="1684"/>
      <c r="CP57" s="1684"/>
      <c r="CQ57" s="1684"/>
      <c r="CR57" s="1684"/>
      <c r="CS57" s="1684"/>
      <c r="CT57" s="1684"/>
      <c r="CU57" s="1684"/>
      <c r="CV57" s="1684"/>
      <c r="CW57" s="1684"/>
      <c r="CX57" s="1684"/>
      <c r="CY57" s="1684"/>
      <c r="CZ57" s="312"/>
      <c r="DA57" s="303"/>
      <c r="DB57" s="303"/>
      <c r="DC57" s="303"/>
      <c r="DD57" s="341"/>
      <c r="DE57" s="1700"/>
      <c r="DF57" s="1702"/>
      <c r="DG57" s="1702"/>
      <c r="DH57" s="303"/>
      <c r="DI57" s="303"/>
      <c r="DJ57" s="303"/>
      <c r="DK57" s="303"/>
      <c r="DL57" s="341"/>
      <c r="DM57" s="643"/>
    </row>
    <row r="58" spans="2:117" ht="11.25" customHeight="1">
      <c r="B58" s="1385"/>
      <c r="C58" s="643"/>
      <c r="D58" s="643"/>
      <c r="E58" s="643"/>
      <c r="F58" s="643"/>
      <c r="G58" s="643"/>
      <c r="H58" s="643"/>
      <c r="I58" s="643"/>
      <c r="J58" s="643"/>
      <c r="K58" s="643"/>
      <c r="L58" s="643"/>
      <c r="M58" s="643"/>
      <c r="N58" s="643"/>
      <c r="O58" s="643"/>
      <c r="P58" s="643"/>
      <c r="Q58" s="643"/>
      <c r="R58" s="643"/>
      <c r="S58" s="643"/>
      <c r="T58" s="643"/>
      <c r="U58" s="643"/>
      <c r="V58" s="643"/>
      <c r="W58" s="643"/>
      <c r="X58" s="643"/>
      <c r="Y58" s="643"/>
      <c r="Z58" s="643"/>
      <c r="AA58" s="643"/>
      <c r="AB58" s="643"/>
      <c r="AC58" s="643"/>
      <c r="AD58" s="643"/>
      <c r="AE58" s="643"/>
      <c r="AF58" s="643"/>
      <c r="AG58" s="643"/>
      <c r="AH58" s="643"/>
      <c r="AI58" s="643"/>
      <c r="AJ58" s="643"/>
      <c r="AK58" s="643"/>
      <c r="AL58" s="643"/>
      <c r="AM58" s="643"/>
      <c r="AN58" s="643"/>
      <c r="AO58" s="643"/>
      <c r="AP58" s="643"/>
      <c r="AQ58" s="643"/>
      <c r="AR58" s="643"/>
      <c r="AS58" s="643"/>
      <c r="AT58" s="643"/>
      <c r="AU58" s="643"/>
      <c r="AV58" s="643"/>
      <c r="AW58" s="643"/>
      <c r="AX58" s="643"/>
      <c r="AY58" s="643"/>
      <c r="AZ58" s="643"/>
      <c r="BA58" s="643"/>
      <c r="BB58" s="643"/>
      <c r="BC58" s="643"/>
      <c r="BD58" s="643"/>
      <c r="BE58" s="643"/>
      <c r="BF58" s="643"/>
      <c r="BG58" s="643"/>
      <c r="BH58" s="643"/>
      <c r="BI58" s="643"/>
      <c r="BJ58" s="643"/>
      <c r="BK58" s="643"/>
      <c r="BL58" s="643"/>
      <c r="BM58" s="643"/>
      <c r="BN58" s="643"/>
      <c r="BO58" s="643"/>
      <c r="BP58" s="643"/>
      <c r="BQ58" s="643"/>
      <c r="BR58" s="643"/>
      <c r="BS58" s="643"/>
      <c r="BT58" s="643"/>
      <c r="BU58" s="643"/>
      <c r="BV58" s="643"/>
      <c r="BW58" s="643"/>
      <c r="BX58" s="643"/>
      <c r="BY58" s="643"/>
      <c r="BZ58" s="643"/>
      <c r="CA58" s="643"/>
      <c r="CB58" s="643"/>
      <c r="CC58" s="643"/>
      <c r="CD58" s="643"/>
      <c r="CE58" s="643"/>
      <c r="CF58" s="643"/>
      <c r="CG58" s="643"/>
      <c r="CH58" s="643"/>
      <c r="CI58" s="643"/>
      <c r="CJ58" s="643"/>
      <c r="CK58" s="643"/>
      <c r="CL58" s="643"/>
      <c r="CM58" s="643"/>
      <c r="CN58" s="1684"/>
      <c r="CO58" s="1684"/>
      <c r="CP58" s="1684"/>
      <c r="CQ58" s="1684"/>
      <c r="CR58" s="1684"/>
      <c r="CS58" s="1684"/>
      <c r="CT58" s="1684"/>
      <c r="CU58" s="1684"/>
      <c r="CV58" s="1684"/>
      <c r="CW58" s="1684"/>
      <c r="CX58" s="1684"/>
      <c r="CY58" s="1684"/>
      <c r="CZ58" s="310" t="s">
        <v>726</v>
      </c>
      <c r="DA58" s="322"/>
      <c r="DB58" s="322"/>
      <c r="DC58" s="322"/>
      <c r="DD58" s="339"/>
      <c r="DE58" s="1698" t="s">
        <v>701</v>
      </c>
      <c r="DF58" s="1701"/>
      <c r="DG58" s="1701"/>
      <c r="DH58" s="322"/>
      <c r="DI58" s="322"/>
      <c r="DJ58" s="322"/>
      <c r="DK58" s="322"/>
      <c r="DL58" s="339"/>
      <c r="DM58" s="643"/>
    </row>
    <row r="59" spans="2:117" ht="11.25" customHeight="1">
      <c r="B59" s="1385"/>
      <c r="C59" s="643"/>
      <c r="D59" s="643"/>
      <c r="E59" s="643"/>
      <c r="F59" s="643"/>
      <c r="G59" s="643"/>
      <c r="H59" s="643"/>
      <c r="I59" s="643"/>
      <c r="J59" s="643"/>
      <c r="K59" s="643"/>
      <c r="L59" s="643"/>
      <c r="M59" s="643"/>
      <c r="N59" s="643"/>
      <c r="O59" s="643"/>
      <c r="P59" s="643"/>
      <c r="Q59" s="643"/>
      <c r="R59" s="643"/>
      <c r="S59" s="643"/>
      <c r="T59" s="643"/>
      <c r="U59" s="643"/>
      <c r="V59" s="643"/>
      <c r="W59" s="643"/>
      <c r="X59" s="643"/>
      <c r="Y59" s="643"/>
      <c r="Z59" s="643"/>
      <c r="AA59" s="643"/>
      <c r="AB59" s="643"/>
      <c r="AC59" s="643"/>
      <c r="AD59" s="643"/>
      <c r="AE59" s="643"/>
      <c r="AF59" s="643"/>
      <c r="AG59" s="643"/>
      <c r="AH59" s="643"/>
      <c r="AI59" s="643"/>
      <c r="AJ59" s="643"/>
      <c r="AK59" s="643"/>
      <c r="AL59" s="643"/>
      <c r="AM59" s="643"/>
      <c r="AN59" s="643"/>
      <c r="AO59" s="643"/>
      <c r="AP59" s="643"/>
      <c r="AQ59" s="643"/>
      <c r="AR59" s="643"/>
      <c r="AS59" s="643"/>
      <c r="AT59" s="643"/>
      <c r="AU59" s="643"/>
      <c r="AV59" s="643"/>
      <c r="AW59" s="643"/>
      <c r="AX59" s="643"/>
      <c r="AY59" s="643"/>
      <c r="AZ59" s="643"/>
      <c r="BA59" s="643"/>
      <c r="BB59" s="643"/>
      <c r="BC59" s="643"/>
      <c r="BD59" s="643"/>
      <c r="BE59" s="643"/>
      <c r="BF59" s="643"/>
      <c r="BG59" s="643"/>
      <c r="BH59" s="643"/>
      <c r="BI59" s="643"/>
      <c r="BJ59" s="643"/>
      <c r="BK59" s="643"/>
      <c r="BL59" s="643"/>
      <c r="BM59" s="643"/>
      <c r="BN59" s="643"/>
      <c r="BO59" s="643"/>
      <c r="BP59" s="643"/>
      <c r="BQ59" s="643"/>
      <c r="BR59" s="643"/>
      <c r="BS59" s="643"/>
      <c r="BT59" s="643"/>
      <c r="BU59" s="643"/>
      <c r="BV59" s="643"/>
      <c r="BW59" s="643"/>
      <c r="BX59" s="643"/>
      <c r="BY59" s="643"/>
      <c r="BZ59" s="643"/>
      <c r="CA59" s="643"/>
      <c r="CB59" s="643"/>
      <c r="CC59" s="643"/>
      <c r="CD59" s="643"/>
      <c r="CE59" s="643"/>
      <c r="CF59" s="643"/>
      <c r="CG59" s="643"/>
      <c r="CH59" s="643"/>
      <c r="CI59" s="643"/>
      <c r="CJ59" s="643"/>
      <c r="CK59" s="643"/>
      <c r="CL59" s="643"/>
      <c r="CM59" s="643"/>
      <c r="CN59" s="1684"/>
      <c r="CO59" s="1684"/>
      <c r="CP59" s="1684"/>
      <c r="CQ59" s="1684"/>
      <c r="CR59" s="1684"/>
      <c r="CS59" s="1684"/>
      <c r="CT59" s="1684"/>
      <c r="CU59" s="1684"/>
      <c r="CV59" s="1684"/>
      <c r="CW59" s="1684"/>
      <c r="CX59" s="1684"/>
      <c r="CY59" s="1684"/>
      <c r="CZ59" s="311"/>
      <c r="DA59" s="302"/>
      <c r="DB59" s="302"/>
      <c r="DC59" s="302"/>
      <c r="DD59" s="340"/>
      <c r="DE59" s="1699"/>
      <c r="DF59" s="405"/>
      <c r="DG59" s="405"/>
      <c r="DH59" s="302"/>
      <c r="DI59" s="302"/>
      <c r="DJ59" s="302"/>
      <c r="DK59" s="302"/>
      <c r="DL59" s="340"/>
      <c r="DM59" s="643"/>
    </row>
    <row r="60" spans="2:117" ht="11.25" customHeight="1">
      <c r="B60" s="1385"/>
      <c r="C60" s="643"/>
      <c r="D60" s="643"/>
      <c r="E60" s="643"/>
      <c r="F60" s="643"/>
      <c r="G60" s="643"/>
      <c r="H60" s="643"/>
      <c r="I60" s="643"/>
      <c r="J60" s="643"/>
      <c r="K60" s="643"/>
      <c r="L60" s="643"/>
      <c r="M60" s="643"/>
      <c r="N60" s="643"/>
      <c r="O60" s="643"/>
      <c r="P60" s="643"/>
      <c r="Q60" s="643"/>
      <c r="R60" s="643"/>
      <c r="S60" s="643"/>
      <c r="T60" s="643"/>
      <c r="U60" s="643"/>
      <c r="V60" s="643"/>
      <c r="W60" s="643"/>
      <c r="X60" s="643"/>
      <c r="Y60" s="643"/>
      <c r="Z60" s="643"/>
      <c r="AA60" s="643"/>
      <c r="AB60" s="643"/>
      <c r="AC60" s="643"/>
      <c r="AD60" s="643"/>
      <c r="AE60" s="643"/>
      <c r="AF60" s="643"/>
      <c r="AG60" s="643"/>
      <c r="AH60" s="643"/>
      <c r="AI60" s="643"/>
      <c r="AJ60" s="643"/>
      <c r="AK60" s="643"/>
      <c r="AL60" s="643"/>
      <c r="AM60" s="643"/>
      <c r="AN60" s="643"/>
      <c r="AO60" s="643"/>
      <c r="AP60" s="643"/>
      <c r="AQ60" s="643"/>
      <c r="AR60" s="643"/>
      <c r="AS60" s="643"/>
      <c r="AT60" s="643"/>
      <c r="AU60" s="643"/>
      <c r="AV60" s="643"/>
      <c r="AW60" s="643"/>
      <c r="AX60" s="643"/>
      <c r="AY60" s="643"/>
      <c r="AZ60" s="643"/>
      <c r="BA60" s="643"/>
      <c r="BB60" s="643"/>
      <c r="BC60" s="643"/>
      <c r="BD60" s="643"/>
      <c r="BE60" s="643"/>
      <c r="BF60" s="643"/>
      <c r="BG60" s="643"/>
      <c r="BH60" s="643"/>
      <c r="BI60" s="643"/>
      <c r="BJ60" s="643"/>
      <c r="BK60" s="643"/>
      <c r="BL60" s="643"/>
      <c r="BM60" s="643"/>
      <c r="BN60" s="643"/>
      <c r="BO60" s="643"/>
      <c r="BP60" s="643"/>
      <c r="BQ60" s="643"/>
      <c r="BR60" s="643"/>
      <c r="BS60" s="643"/>
      <c r="BT60" s="643"/>
      <c r="BU60" s="643"/>
      <c r="BV60" s="643"/>
      <c r="BW60" s="643"/>
      <c r="BX60" s="643"/>
      <c r="BY60" s="643"/>
      <c r="BZ60" s="643"/>
      <c r="CA60" s="643"/>
      <c r="CB60" s="643"/>
      <c r="CC60" s="643"/>
      <c r="CD60" s="643"/>
      <c r="CE60" s="643"/>
      <c r="CF60" s="643"/>
      <c r="CG60" s="643"/>
      <c r="CH60" s="643"/>
      <c r="CI60" s="643"/>
      <c r="CJ60" s="643"/>
      <c r="CK60" s="643"/>
      <c r="CL60" s="643"/>
      <c r="CM60" s="643"/>
      <c r="CN60" s="1684"/>
      <c r="CO60" s="1684"/>
      <c r="CP60" s="1684"/>
      <c r="CQ60" s="1684"/>
      <c r="CR60" s="1684"/>
      <c r="CS60" s="1684"/>
      <c r="CT60" s="1684"/>
      <c r="CU60" s="1684"/>
      <c r="CV60" s="1684"/>
      <c r="CW60" s="1684"/>
      <c r="CX60" s="1684"/>
      <c r="CY60" s="1684"/>
      <c r="CZ60" s="312"/>
      <c r="DA60" s="303"/>
      <c r="DB60" s="303"/>
      <c r="DC60" s="303"/>
      <c r="DD60" s="341"/>
      <c r="DE60" s="1700"/>
      <c r="DF60" s="1702"/>
      <c r="DG60" s="1702"/>
      <c r="DH60" s="303"/>
      <c r="DI60" s="303"/>
      <c r="DJ60" s="303"/>
      <c r="DK60" s="303"/>
      <c r="DL60" s="341"/>
      <c r="DM60" s="643"/>
    </row>
    <row r="61" spans="2:117" ht="11.25" customHeight="1">
      <c r="B61" s="1385"/>
      <c r="C61" s="643"/>
      <c r="D61" s="643"/>
      <c r="E61" s="643"/>
      <c r="F61" s="643"/>
      <c r="G61" s="643"/>
      <c r="H61" s="643"/>
      <c r="I61" s="643"/>
      <c r="J61" s="643"/>
      <c r="K61" s="643"/>
      <c r="L61" s="643"/>
      <c r="M61" s="643"/>
      <c r="N61" s="643"/>
      <c r="O61" s="643"/>
      <c r="P61" s="643"/>
      <c r="Q61" s="643"/>
      <c r="R61" s="643"/>
      <c r="S61" s="643"/>
      <c r="T61" s="643"/>
      <c r="U61" s="643"/>
      <c r="V61" s="643"/>
      <c r="W61" s="643"/>
      <c r="X61" s="643"/>
      <c r="Y61" s="643"/>
      <c r="Z61" s="643"/>
      <c r="AA61" s="643"/>
      <c r="AB61" s="643"/>
      <c r="AC61" s="643"/>
      <c r="AD61" s="643"/>
      <c r="AE61" s="643"/>
      <c r="AF61" s="643"/>
      <c r="AG61" s="643"/>
      <c r="AH61" s="643"/>
      <c r="AI61" s="643"/>
      <c r="AJ61" s="643"/>
      <c r="AK61" s="643"/>
      <c r="AL61" s="643"/>
      <c r="AM61" s="643"/>
      <c r="AN61" s="643"/>
      <c r="AO61" s="643"/>
      <c r="AP61" s="643"/>
      <c r="AQ61" s="643"/>
      <c r="AR61" s="643"/>
      <c r="AS61" s="643"/>
      <c r="AT61" s="643"/>
      <c r="AU61" s="643"/>
      <c r="AV61" s="643"/>
      <c r="AW61" s="643"/>
      <c r="AX61" s="643"/>
      <c r="AY61" s="643"/>
      <c r="AZ61" s="643"/>
      <c r="BA61" s="643"/>
      <c r="BB61" s="643"/>
      <c r="BC61" s="643"/>
      <c r="BD61" s="643"/>
      <c r="BE61" s="643"/>
      <c r="BF61" s="643"/>
      <c r="BG61" s="643"/>
      <c r="BH61" s="643"/>
      <c r="BI61" s="643"/>
      <c r="BJ61" s="643"/>
      <c r="BK61" s="643"/>
      <c r="BL61" s="643"/>
      <c r="BM61" s="643"/>
      <c r="BN61" s="643"/>
      <c r="BO61" s="643"/>
      <c r="BP61" s="643"/>
      <c r="BQ61" s="643"/>
      <c r="BR61" s="643"/>
      <c r="BS61" s="643"/>
      <c r="BT61" s="643"/>
      <c r="BU61" s="643"/>
      <c r="BV61" s="643"/>
      <c r="BW61" s="643"/>
      <c r="BX61" s="643"/>
      <c r="BY61" s="643"/>
      <c r="BZ61" s="643"/>
      <c r="CA61" s="643"/>
      <c r="CB61" s="643"/>
      <c r="CC61" s="643"/>
      <c r="CD61" s="643"/>
      <c r="CE61" s="643"/>
      <c r="CF61" s="643"/>
      <c r="CG61" s="643"/>
      <c r="CH61" s="643"/>
      <c r="CI61" s="643"/>
      <c r="CJ61" s="643"/>
      <c r="CK61" s="643"/>
      <c r="CL61" s="643"/>
      <c r="CM61" s="643"/>
      <c r="CN61" s="1684"/>
      <c r="CO61" s="1684"/>
      <c r="CP61" s="1684"/>
      <c r="CQ61" s="1684"/>
      <c r="CR61" s="1684"/>
      <c r="CS61" s="1684"/>
      <c r="CT61" s="1684"/>
      <c r="CU61" s="1684"/>
      <c r="CV61" s="1691"/>
      <c r="CW61" s="1691"/>
      <c r="CX61" s="1691"/>
      <c r="CY61" s="1691"/>
      <c r="CZ61" s="310" t="s">
        <v>723</v>
      </c>
      <c r="DA61" s="322"/>
      <c r="DB61" s="322"/>
      <c r="DC61" s="322"/>
      <c r="DD61" s="339"/>
      <c r="DE61" s="1698" t="s">
        <v>699</v>
      </c>
      <c r="DF61" s="1701"/>
      <c r="DG61" s="1701"/>
      <c r="DH61" s="322"/>
      <c r="DI61" s="322"/>
      <c r="DJ61" s="322"/>
      <c r="DK61" s="322"/>
      <c r="DL61" s="339"/>
      <c r="DM61" s="643"/>
    </row>
    <row r="62" spans="2:117" ht="11.25" customHeight="1">
      <c r="B62" s="1385"/>
      <c r="C62" s="643"/>
      <c r="D62" s="643"/>
      <c r="E62" s="643"/>
      <c r="F62" s="643"/>
      <c r="G62" s="643"/>
      <c r="H62" s="643"/>
      <c r="I62" s="643"/>
      <c r="J62" s="643"/>
      <c r="K62" s="643"/>
      <c r="L62" s="643"/>
      <c r="M62" s="643"/>
      <c r="N62" s="643"/>
      <c r="O62" s="643"/>
      <c r="P62" s="643"/>
      <c r="Q62" s="643"/>
      <c r="R62" s="643"/>
      <c r="S62" s="643"/>
      <c r="T62" s="643"/>
      <c r="U62" s="643"/>
      <c r="V62" s="643"/>
      <c r="W62" s="643"/>
      <c r="X62" s="643"/>
      <c r="Y62" s="643"/>
      <c r="Z62" s="643"/>
      <c r="AA62" s="643"/>
      <c r="AB62" s="643"/>
      <c r="AC62" s="643"/>
      <c r="AD62" s="643"/>
      <c r="AE62" s="643"/>
      <c r="AF62" s="643"/>
      <c r="AG62" s="643"/>
      <c r="AH62" s="643"/>
      <c r="AI62" s="643"/>
      <c r="AJ62" s="643"/>
      <c r="AK62" s="643"/>
      <c r="AL62" s="643"/>
      <c r="AM62" s="643"/>
      <c r="AN62" s="643"/>
      <c r="AO62" s="643"/>
      <c r="AP62" s="643"/>
      <c r="AQ62" s="643"/>
      <c r="AR62" s="643"/>
      <c r="AS62" s="643"/>
      <c r="AT62" s="643"/>
      <c r="AU62" s="643"/>
      <c r="AV62" s="643"/>
      <c r="AW62" s="643"/>
      <c r="AX62" s="643"/>
      <c r="AY62" s="643"/>
      <c r="AZ62" s="643"/>
      <c r="BA62" s="643"/>
      <c r="BB62" s="643"/>
      <c r="BC62" s="643"/>
      <c r="BD62" s="643"/>
      <c r="BE62" s="643"/>
      <c r="BF62" s="643"/>
      <c r="BG62" s="643"/>
      <c r="BH62" s="643"/>
      <c r="BI62" s="643"/>
      <c r="BJ62" s="643"/>
      <c r="BK62" s="643"/>
      <c r="BL62" s="643"/>
      <c r="BM62" s="643"/>
      <c r="BN62" s="643"/>
      <c r="BO62" s="643"/>
      <c r="BP62" s="643"/>
      <c r="BQ62" s="643"/>
      <c r="BR62" s="643"/>
      <c r="BS62" s="643"/>
      <c r="BT62" s="643"/>
      <c r="BU62" s="643"/>
      <c r="BV62" s="643"/>
      <c r="BW62" s="643"/>
      <c r="BX62" s="643"/>
      <c r="BY62" s="643"/>
      <c r="BZ62" s="643"/>
      <c r="CA62" s="643"/>
      <c r="CB62" s="643"/>
      <c r="CC62" s="643"/>
      <c r="CD62" s="643"/>
      <c r="CE62" s="643"/>
      <c r="CF62" s="643"/>
      <c r="CG62" s="643"/>
      <c r="CH62" s="643"/>
      <c r="CI62" s="643"/>
      <c r="CJ62" s="643"/>
      <c r="CK62" s="643"/>
      <c r="CL62" s="643"/>
      <c r="CM62" s="643"/>
      <c r="CN62" s="1684"/>
      <c r="CO62" s="1684"/>
      <c r="CP62" s="1684"/>
      <c r="CQ62" s="1684"/>
      <c r="CR62" s="1684"/>
      <c r="CS62" s="1684"/>
      <c r="CT62" s="1684"/>
      <c r="CU62" s="1684"/>
      <c r="CV62" s="1691"/>
      <c r="CW62" s="1691"/>
      <c r="CX62" s="1691"/>
      <c r="CY62" s="1691"/>
      <c r="CZ62" s="311"/>
      <c r="DA62" s="302"/>
      <c r="DB62" s="302"/>
      <c r="DC62" s="302"/>
      <c r="DD62" s="340"/>
      <c r="DE62" s="1699"/>
      <c r="DF62" s="405"/>
      <c r="DG62" s="405"/>
      <c r="DH62" s="302"/>
      <c r="DI62" s="302"/>
      <c r="DJ62" s="302"/>
      <c r="DK62" s="302"/>
      <c r="DL62" s="340"/>
      <c r="DM62" s="643"/>
    </row>
    <row r="63" spans="2:117" ht="11.25" customHeight="1">
      <c r="B63" s="1385"/>
      <c r="C63" s="643"/>
      <c r="D63" s="643"/>
      <c r="E63" s="643"/>
      <c r="F63" s="643"/>
      <c r="G63" s="643"/>
      <c r="H63" s="643"/>
      <c r="I63" s="643"/>
      <c r="J63" s="643"/>
      <c r="K63" s="643"/>
      <c r="L63" s="643"/>
      <c r="M63" s="643"/>
      <c r="N63" s="643"/>
      <c r="O63" s="643"/>
      <c r="P63" s="643"/>
      <c r="Q63" s="643"/>
      <c r="R63" s="643"/>
      <c r="S63" s="643"/>
      <c r="T63" s="643"/>
      <c r="U63" s="643"/>
      <c r="V63" s="643"/>
      <c r="W63" s="643"/>
      <c r="X63" s="643"/>
      <c r="Y63" s="643"/>
      <c r="Z63" s="643"/>
      <c r="AA63" s="643"/>
      <c r="AB63" s="643"/>
      <c r="AC63" s="643"/>
      <c r="AD63" s="643"/>
      <c r="AE63" s="643"/>
      <c r="AF63" s="643"/>
      <c r="AG63" s="643"/>
      <c r="AH63" s="643"/>
      <c r="AI63" s="643"/>
      <c r="AJ63" s="643"/>
      <c r="AK63" s="643"/>
      <c r="AL63" s="643"/>
      <c r="AM63" s="643"/>
      <c r="AN63" s="643"/>
      <c r="AO63" s="643"/>
      <c r="AP63" s="643"/>
      <c r="AQ63" s="643"/>
      <c r="AR63" s="643"/>
      <c r="AS63" s="643"/>
      <c r="AT63" s="643"/>
      <c r="AU63" s="643"/>
      <c r="AV63" s="643"/>
      <c r="AW63" s="643"/>
      <c r="AX63" s="643"/>
      <c r="AY63" s="643"/>
      <c r="AZ63" s="643"/>
      <c r="BA63" s="643"/>
      <c r="BB63" s="643"/>
      <c r="BC63" s="643"/>
      <c r="BD63" s="643"/>
      <c r="BE63" s="643"/>
      <c r="BF63" s="643"/>
      <c r="BG63" s="643"/>
      <c r="BH63" s="643"/>
      <c r="BI63" s="643"/>
      <c r="BJ63" s="643"/>
      <c r="BK63" s="643"/>
      <c r="BL63" s="643"/>
      <c r="BM63" s="643"/>
      <c r="BN63" s="643"/>
      <c r="BO63" s="643"/>
      <c r="BP63" s="643"/>
      <c r="BQ63" s="643"/>
      <c r="BR63" s="643"/>
      <c r="BS63" s="643"/>
      <c r="BT63" s="643"/>
      <c r="BU63" s="643"/>
      <c r="BV63" s="643"/>
      <c r="BW63" s="643"/>
      <c r="BX63" s="643"/>
      <c r="BY63" s="643"/>
      <c r="BZ63" s="643"/>
      <c r="CA63" s="643"/>
      <c r="CB63" s="643"/>
      <c r="CC63" s="643"/>
      <c r="CD63" s="643"/>
      <c r="CE63" s="643"/>
      <c r="CF63" s="643"/>
      <c r="CG63" s="643"/>
      <c r="CH63" s="643"/>
      <c r="CI63" s="643"/>
      <c r="CJ63" s="643"/>
      <c r="CK63" s="643"/>
      <c r="CL63" s="643"/>
      <c r="CM63" s="643"/>
      <c r="CN63" s="1684"/>
      <c r="CO63" s="1684"/>
      <c r="CP63" s="1684"/>
      <c r="CQ63" s="1684"/>
      <c r="CR63" s="1684"/>
      <c r="CS63" s="1684"/>
      <c r="CT63" s="1684"/>
      <c r="CU63" s="1684"/>
      <c r="CV63" s="1691"/>
      <c r="CW63" s="1691"/>
      <c r="CX63" s="1691"/>
      <c r="CY63" s="1691"/>
      <c r="CZ63" s="312"/>
      <c r="DA63" s="303"/>
      <c r="DB63" s="303"/>
      <c r="DC63" s="303"/>
      <c r="DD63" s="341"/>
      <c r="DE63" s="1700"/>
      <c r="DF63" s="1702"/>
      <c r="DG63" s="1702"/>
      <c r="DH63" s="303"/>
      <c r="DI63" s="303"/>
      <c r="DJ63" s="303"/>
      <c r="DK63" s="303"/>
      <c r="DL63" s="341"/>
      <c r="DM63" s="643"/>
    </row>
    <row r="64" spans="2:117" ht="11.25" customHeight="1">
      <c r="B64" s="1385"/>
      <c r="C64" s="643"/>
      <c r="D64" s="643"/>
      <c r="E64" s="643"/>
      <c r="F64" s="643"/>
      <c r="G64" s="643"/>
      <c r="H64" s="643"/>
      <c r="I64" s="643"/>
      <c r="J64" s="643"/>
      <c r="K64" s="643"/>
      <c r="L64" s="643"/>
      <c r="M64" s="643"/>
      <c r="N64" s="643"/>
      <c r="O64" s="643"/>
      <c r="P64" s="643"/>
      <c r="Q64" s="643"/>
      <c r="R64" s="643"/>
      <c r="S64" s="643"/>
      <c r="T64" s="643"/>
      <c r="U64" s="643"/>
      <c r="V64" s="643"/>
      <c r="W64" s="643"/>
      <c r="X64" s="643"/>
      <c r="Y64" s="643"/>
      <c r="Z64" s="643"/>
      <c r="AA64" s="643"/>
      <c r="AB64" s="643"/>
      <c r="AC64" s="643"/>
      <c r="AD64" s="643"/>
      <c r="AE64" s="643"/>
      <c r="AF64" s="643"/>
      <c r="AG64" s="643"/>
      <c r="AH64" s="643"/>
      <c r="AI64" s="643"/>
      <c r="AJ64" s="643"/>
      <c r="AK64" s="643"/>
      <c r="AL64" s="643"/>
      <c r="AM64" s="643"/>
      <c r="AN64" s="643"/>
      <c r="AO64" s="643"/>
      <c r="AP64" s="643"/>
      <c r="AQ64" s="643"/>
      <c r="AR64" s="643"/>
      <c r="AS64" s="643"/>
      <c r="AT64" s="643"/>
      <c r="AU64" s="643"/>
      <c r="AV64" s="643"/>
      <c r="AW64" s="643"/>
      <c r="AX64" s="643"/>
      <c r="AY64" s="643"/>
      <c r="AZ64" s="643"/>
      <c r="BA64" s="643"/>
      <c r="BB64" s="643"/>
      <c r="BC64" s="643"/>
      <c r="BD64" s="643"/>
      <c r="BE64" s="643"/>
      <c r="BF64" s="643"/>
      <c r="BG64" s="643"/>
      <c r="BH64" s="643"/>
      <c r="BI64" s="643"/>
      <c r="BJ64" s="643"/>
      <c r="BK64" s="643"/>
      <c r="BL64" s="643"/>
      <c r="BM64" s="643"/>
      <c r="BN64" s="643"/>
      <c r="BO64" s="643"/>
      <c r="BP64" s="643"/>
      <c r="BQ64" s="643"/>
      <c r="BR64" s="643"/>
      <c r="BS64" s="643"/>
      <c r="BT64" s="643"/>
      <c r="BU64" s="643"/>
      <c r="BV64" s="643"/>
      <c r="BW64" s="643"/>
      <c r="BX64" s="643"/>
      <c r="BY64" s="643"/>
      <c r="BZ64" s="643"/>
      <c r="CA64" s="643"/>
      <c r="CB64" s="643"/>
      <c r="CC64" s="643"/>
      <c r="CD64" s="643"/>
      <c r="CE64" s="643"/>
      <c r="CF64" s="643"/>
      <c r="CG64" s="643"/>
      <c r="CH64" s="643"/>
      <c r="CI64" s="643"/>
      <c r="CJ64" s="643"/>
      <c r="CK64" s="643"/>
      <c r="CL64" s="643"/>
      <c r="CM64" s="643"/>
      <c r="CN64" s="1684"/>
      <c r="CO64" s="1684"/>
      <c r="CP64" s="1684"/>
      <c r="CQ64" s="1684"/>
      <c r="CR64" s="1684"/>
      <c r="CS64" s="1684"/>
      <c r="CT64" s="1684"/>
      <c r="CU64" s="1684"/>
      <c r="CV64" s="1691"/>
      <c r="CW64" s="1691"/>
      <c r="CX64" s="1691"/>
      <c r="CY64" s="1691"/>
      <c r="CZ64" s="310" t="s">
        <v>726</v>
      </c>
      <c r="DA64" s="322"/>
      <c r="DB64" s="322"/>
      <c r="DC64" s="322"/>
      <c r="DD64" s="339"/>
      <c r="DE64" s="1698" t="s">
        <v>701</v>
      </c>
      <c r="DF64" s="1701"/>
      <c r="DG64" s="1701"/>
      <c r="DH64" s="322"/>
      <c r="DI64" s="322"/>
      <c r="DJ64" s="322"/>
      <c r="DK64" s="322"/>
      <c r="DL64" s="339"/>
      <c r="DM64" s="643"/>
    </row>
    <row r="65" spans="2:118" ht="11.25" customHeight="1">
      <c r="B65" s="1385"/>
      <c r="C65" s="643"/>
      <c r="D65" s="643"/>
      <c r="E65" s="643"/>
      <c r="F65" s="643"/>
      <c r="G65" s="643"/>
      <c r="H65" s="643"/>
      <c r="I65" s="643"/>
      <c r="J65" s="643"/>
      <c r="K65" s="643"/>
      <c r="L65" s="643"/>
      <c r="M65" s="643"/>
      <c r="N65" s="643"/>
      <c r="O65" s="643"/>
      <c r="P65" s="643"/>
      <c r="Q65" s="643"/>
      <c r="R65" s="643"/>
      <c r="S65" s="643"/>
      <c r="T65" s="643"/>
      <c r="U65" s="643"/>
      <c r="V65" s="643"/>
      <c r="W65" s="643"/>
      <c r="X65" s="643"/>
      <c r="Y65" s="643"/>
      <c r="Z65" s="643"/>
      <c r="AA65" s="643"/>
      <c r="AB65" s="643"/>
      <c r="AC65" s="643"/>
      <c r="AD65" s="643"/>
      <c r="AE65" s="643"/>
      <c r="AF65" s="643"/>
      <c r="AG65" s="643"/>
      <c r="AH65" s="643"/>
      <c r="AI65" s="643"/>
      <c r="AJ65" s="643"/>
      <c r="AK65" s="643"/>
      <c r="AL65" s="643"/>
      <c r="AM65" s="643"/>
      <c r="AN65" s="643"/>
      <c r="AO65" s="643"/>
      <c r="AP65" s="643"/>
      <c r="AQ65" s="643"/>
      <c r="AR65" s="643"/>
      <c r="AS65" s="643"/>
      <c r="AT65" s="643"/>
      <c r="AU65" s="643"/>
      <c r="AV65" s="643"/>
      <c r="AW65" s="643"/>
      <c r="AX65" s="643"/>
      <c r="AY65" s="643"/>
      <c r="AZ65" s="643"/>
      <c r="BA65" s="643"/>
      <c r="BB65" s="643"/>
      <c r="BC65" s="643"/>
      <c r="BD65" s="643"/>
      <c r="BE65" s="643"/>
      <c r="BF65" s="643"/>
      <c r="BG65" s="643"/>
      <c r="BH65" s="643"/>
      <c r="BI65" s="643"/>
      <c r="BJ65" s="643"/>
      <c r="BK65" s="643"/>
      <c r="BL65" s="643"/>
      <c r="BM65" s="643"/>
      <c r="BN65" s="643"/>
      <c r="BO65" s="643"/>
      <c r="BP65" s="643"/>
      <c r="BQ65" s="643"/>
      <c r="BR65" s="643"/>
      <c r="BS65" s="643"/>
      <c r="BT65" s="643"/>
      <c r="BU65" s="643"/>
      <c r="BV65" s="643"/>
      <c r="BW65" s="643"/>
      <c r="BX65" s="643"/>
      <c r="BY65" s="643"/>
      <c r="BZ65" s="643"/>
      <c r="CA65" s="643"/>
      <c r="CB65" s="643"/>
      <c r="CC65" s="643"/>
      <c r="CD65" s="643"/>
      <c r="CE65" s="643"/>
      <c r="CF65" s="643"/>
      <c r="CG65" s="643"/>
      <c r="CH65" s="643"/>
      <c r="CI65" s="643"/>
      <c r="CJ65" s="643"/>
      <c r="CK65" s="643"/>
      <c r="CL65" s="643"/>
      <c r="CM65" s="643"/>
      <c r="CN65" s="1684"/>
      <c r="CO65" s="1684"/>
      <c r="CP65" s="1684"/>
      <c r="CQ65" s="1684"/>
      <c r="CR65" s="1684"/>
      <c r="CS65" s="1684"/>
      <c r="CT65" s="1684"/>
      <c r="CU65" s="1684"/>
      <c r="CV65" s="1691"/>
      <c r="CW65" s="1691"/>
      <c r="CX65" s="1691"/>
      <c r="CY65" s="1691"/>
      <c r="CZ65" s="311"/>
      <c r="DA65" s="302"/>
      <c r="DB65" s="302"/>
      <c r="DC65" s="302"/>
      <c r="DD65" s="340"/>
      <c r="DE65" s="1699"/>
      <c r="DF65" s="405"/>
      <c r="DG65" s="405"/>
      <c r="DH65" s="302"/>
      <c r="DI65" s="302"/>
      <c r="DJ65" s="302"/>
      <c r="DK65" s="302"/>
      <c r="DL65" s="340"/>
      <c r="DM65" s="643"/>
    </row>
    <row r="66" spans="2:118" ht="11.25" customHeight="1">
      <c r="B66" s="1385"/>
      <c r="C66" s="643"/>
      <c r="D66" s="643"/>
      <c r="E66" s="643"/>
      <c r="F66" s="643"/>
      <c r="G66" s="643"/>
      <c r="H66" s="643"/>
      <c r="I66" s="643"/>
      <c r="J66" s="643"/>
      <c r="K66" s="643"/>
      <c r="L66" s="643"/>
      <c r="M66" s="643"/>
      <c r="N66" s="643"/>
      <c r="O66" s="643"/>
      <c r="P66" s="643"/>
      <c r="Q66" s="643"/>
      <c r="R66" s="643"/>
      <c r="S66" s="643"/>
      <c r="T66" s="643"/>
      <c r="U66" s="643"/>
      <c r="V66" s="643"/>
      <c r="W66" s="643"/>
      <c r="X66" s="643"/>
      <c r="Y66" s="643"/>
      <c r="Z66" s="643"/>
      <c r="AA66" s="643"/>
      <c r="AB66" s="643"/>
      <c r="AC66" s="643"/>
      <c r="AD66" s="643"/>
      <c r="AE66" s="643"/>
      <c r="AF66" s="643"/>
      <c r="AG66" s="643"/>
      <c r="AH66" s="643"/>
      <c r="AI66" s="643"/>
      <c r="AJ66" s="643"/>
      <c r="AK66" s="643"/>
      <c r="AL66" s="643"/>
      <c r="AM66" s="643"/>
      <c r="AN66" s="643"/>
      <c r="AO66" s="643"/>
      <c r="AP66" s="643"/>
      <c r="AQ66" s="643"/>
      <c r="AR66" s="643"/>
      <c r="AS66" s="643"/>
      <c r="AT66" s="643"/>
      <c r="AU66" s="643"/>
      <c r="AV66" s="643"/>
      <c r="AW66" s="643"/>
      <c r="AX66" s="643"/>
      <c r="AY66" s="643"/>
      <c r="AZ66" s="643"/>
      <c r="BA66" s="643"/>
      <c r="BB66" s="643"/>
      <c r="BC66" s="643"/>
      <c r="BD66" s="643"/>
      <c r="BE66" s="643"/>
      <c r="BF66" s="643"/>
      <c r="BG66" s="643"/>
      <c r="BH66" s="643"/>
      <c r="BI66" s="643"/>
      <c r="BJ66" s="643"/>
      <c r="BK66" s="643"/>
      <c r="BL66" s="643"/>
      <c r="BM66" s="643"/>
      <c r="BN66" s="643"/>
      <c r="BO66" s="643"/>
      <c r="BP66" s="643"/>
      <c r="BQ66" s="643"/>
      <c r="BR66" s="643"/>
      <c r="BS66" s="643"/>
      <c r="BT66" s="643"/>
      <c r="BU66" s="643"/>
      <c r="BV66" s="643"/>
      <c r="BW66" s="643"/>
      <c r="BX66" s="643"/>
      <c r="BY66" s="643"/>
      <c r="BZ66" s="643"/>
      <c r="CA66" s="643"/>
      <c r="CB66" s="643"/>
      <c r="CC66" s="643"/>
      <c r="CD66" s="643"/>
      <c r="CE66" s="643"/>
      <c r="CF66" s="643"/>
      <c r="CG66" s="643"/>
      <c r="CH66" s="643"/>
      <c r="CI66" s="643"/>
      <c r="CJ66" s="643"/>
      <c r="CK66" s="643"/>
      <c r="CL66" s="643"/>
      <c r="CM66" s="643"/>
      <c r="CN66" s="1684"/>
      <c r="CO66" s="1684"/>
      <c r="CP66" s="1684"/>
      <c r="CQ66" s="1684"/>
      <c r="CR66" s="1684"/>
      <c r="CS66" s="1684"/>
      <c r="CT66" s="1684"/>
      <c r="CU66" s="1684"/>
      <c r="CV66" s="1691"/>
      <c r="CW66" s="1691"/>
      <c r="CX66" s="1691"/>
      <c r="CY66" s="1691"/>
      <c r="CZ66" s="312"/>
      <c r="DA66" s="303"/>
      <c r="DB66" s="303"/>
      <c r="DC66" s="303"/>
      <c r="DD66" s="341"/>
      <c r="DE66" s="1700"/>
      <c r="DF66" s="1702"/>
      <c r="DG66" s="1702"/>
      <c r="DH66" s="303"/>
      <c r="DI66" s="303"/>
      <c r="DJ66" s="303"/>
      <c r="DK66" s="303"/>
      <c r="DL66" s="341"/>
      <c r="DM66" s="643"/>
    </row>
    <row r="67" spans="2:118" ht="11.25" customHeight="1">
      <c r="B67" s="1385"/>
      <c r="C67" s="643"/>
      <c r="D67" s="643"/>
      <c r="E67" s="643"/>
      <c r="F67" s="643"/>
      <c r="G67" s="643"/>
      <c r="H67" s="643"/>
      <c r="I67" s="643"/>
      <c r="J67" s="643"/>
      <c r="K67" s="643"/>
      <c r="L67" s="643"/>
      <c r="M67" s="643"/>
      <c r="N67" s="643"/>
      <c r="O67" s="643"/>
      <c r="P67" s="643"/>
      <c r="Q67" s="643"/>
      <c r="R67" s="643"/>
      <c r="S67" s="643"/>
      <c r="T67" s="643"/>
      <c r="U67" s="643"/>
      <c r="V67" s="643"/>
      <c r="W67" s="643"/>
      <c r="X67" s="643"/>
      <c r="Y67" s="643"/>
      <c r="Z67" s="643"/>
      <c r="AA67" s="643"/>
      <c r="AB67" s="643"/>
      <c r="AC67" s="643"/>
      <c r="AD67" s="643"/>
      <c r="AE67" s="643"/>
      <c r="AF67" s="643"/>
      <c r="AG67" s="643"/>
      <c r="AH67" s="643"/>
      <c r="AI67" s="643"/>
      <c r="AJ67" s="643"/>
      <c r="AK67" s="643"/>
      <c r="AL67" s="643"/>
      <c r="AM67" s="643"/>
      <c r="AN67" s="643"/>
      <c r="AO67" s="643"/>
      <c r="AP67" s="643"/>
      <c r="AQ67" s="643"/>
      <c r="AR67" s="643"/>
      <c r="AS67" s="643"/>
      <c r="AT67" s="643"/>
      <c r="AU67" s="643"/>
      <c r="AV67" s="643"/>
      <c r="AW67" s="643"/>
      <c r="AX67" s="643"/>
      <c r="AY67" s="643"/>
      <c r="AZ67" s="643"/>
      <c r="BA67" s="643"/>
      <c r="BB67" s="643"/>
      <c r="BC67" s="643"/>
      <c r="BD67" s="643"/>
      <c r="BE67" s="643"/>
      <c r="BF67" s="643"/>
      <c r="BG67" s="643"/>
      <c r="BH67" s="643"/>
      <c r="BI67" s="643"/>
      <c r="BJ67" s="643"/>
      <c r="BK67" s="643"/>
      <c r="BL67" s="643"/>
      <c r="BM67" s="643"/>
      <c r="BN67" s="643"/>
      <c r="BO67" s="643"/>
      <c r="BP67" s="643"/>
      <c r="BQ67" s="643"/>
      <c r="BR67" s="643"/>
      <c r="BS67" s="643"/>
      <c r="BT67" s="643"/>
      <c r="BU67" s="643"/>
      <c r="BV67" s="643"/>
      <c r="BW67" s="643"/>
      <c r="BX67" s="643"/>
      <c r="BY67" s="643"/>
      <c r="BZ67" s="643"/>
      <c r="CA67" s="643"/>
      <c r="CB67" s="643"/>
      <c r="CC67" s="643"/>
      <c r="CD67" s="643"/>
      <c r="CE67" s="643"/>
      <c r="CF67" s="643"/>
      <c r="CG67" s="643"/>
      <c r="CH67" s="643"/>
      <c r="CI67" s="643"/>
      <c r="CJ67" s="643"/>
      <c r="CK67" s="643"/>
      <c r="CL67" s="643"/>
      <c r="CM67" s="643"/>
      <c r="CN67" s="1684"/>
      <c r="CO67" s="1684"/>
      <c r="CP67" s="1684"/>
      <c r="CQ67" s="1684"/>
      <c r="CR67" s="1684" t="s">
        <v>622</v>
      </c>
      <c r="CS67" s="1684"/>
      <c r="CT67" s="1684"/>
      <c r="CU67" s="1684"/>
      <c r="CV67" s="1684" t="s">
        <v>722</v>
      </c>
      <c r="CW67" s="1684"/>
      <c r="CX67" s="1684"/>
      <c r="CY67" s="1684"/>
      <c r="CZ67" s="310" t="s">
        <v>723</v>
      </c>
      <c r="DA67" s="322"/>
      <c r="DB67" s="322"/>
      <c r="DC67" s="322"/>
      <c r="DD67" s="339"/>
      <c r="DE67" s="1698" t="s">
        <v>699</v>
      </c>
      <c r="DF67" s="1701"/>
      <c r="DG67" s="1701"/>
      <c r="DH67" s="322"/>
      <c r="DI67" s="322"/>
      <c r="DJ67" s="322"/>
      <c r="DK67" s="322"/>
      <c r="DL67" s="339"/>
      <c r="DM67" s="643"/>
    </row>
    <row r="68" spans="2:118" ht="11.25" customHeight="1">
      <c r="B68" s="1385"/>
      <c r="C68" s="643"/>
      <c r="D68" s="643"/>
      <c r="E68" s="643"/>
      <c r="F68" s="643"/>
      <c r="G68" s="643"/>
      <c r="H68" s="643"/>
      <c r="I68" s="643"/>
      <c r="J68" s="643"/>
      <c r="K68" s="643"/>
      <c r="L68" s="643"/>
      <c r="M68" s="643"/>
      <c r="N68" s="643"/>
      <c r="O68" s="643"/>
      <c r="P68" s="643"/>
      <c r="Q68" s="643"/>
      <c r="R68" s="643"/>
      <c r="S68" s="643"/>
      <c r="T68" s="643"/>
      <c r="U68" s="643"/>
      <c r="V68" s="643"/>
      <c r="W68" s="643"/>
      <c r="X68" s="643"/>
      <c r="Y68" s="643"/>
      <c r="Z68" s="643"/>
      <c r="AA68" s="643"/>
      <c r="AB68" s="643"/>
      <c r="AC68" s="643"/>
      <c r="AD68" s="643"/>
      <c r="AE68" s="643"/>
      <c r="AF68" s="643"/>
      <c r="AG68" s="643"/>
      <c r="AH68" s="643"/>
      <c r="AI68" s="643"/>
      <c r="AJ68" s="643"/>
      <c r="AK68" s="643"/>
      <c r="AL68" s="643"/>
      <c r="AM68" s="643"/>
      <c r="AN68" s="643"/>
      <c r="AO68" s="643"/>
      <c r="AP68" s="643"/>
      <c r="AQ68" s="643"/>
      <c r="AR68" s="643"/>
      <c r="AS68" s="643"/>
      <c r="AT68" s="643"/>
      <c r="AU68" s="643"/>
      <c r="AV68" s="643"/>
      <c r="AW68" s="643"/>
      <c r="AX68" s="643"/>
      <c r="AY68" s="643"/>
      <c r="AZ68" s="643"/>
      <c r="BA68" s="643"/>
      <c r="BB68" s="643"/>
      <c r="BC68" s="643"/>
      <c r="BD68" s="643"/>
      <c r="BE68" s="643"/>
      <c r="BF68" s="643"/>
      <c r="BG68" s="643"/>
      <c r="BH68" s="643"/>
      <c r="BI68" s="643"/>
      <c r="BJ68" s="643"/>
      <c r="BK68" s="643"/>
      <c r="BL68" s="643"/>
      <c r="BM68" s="643"/>
      <c r="BN68" s="643"/>
      <c r="BO68" s="643"/>
      <c r="BP68" s="643"/>
      <c r="BQ68" s="643"/>
      <c r="BR68" s="643"/>
      <c r="BS68" s="643"/>
      <c r="BT68" s="643"/>
      <c r="BU68" s="643"/>
      <c r="BV68" s="643"/>
      <c r="BW68" s="643"/>
      <c r="BX68" s="643"/>
      <c r="BY68" s="643"/>
      <c r="BZ68" s="643"/>
      <c r="CA68" s="643"/>
      <c r="CB68" s="643"/>
      <c r="CC68" s="643"/>
      <c r="CD68" s="643"/>
      <c r="CE68" s="643"/>
      <c r="CF68" s="643"/>
      <c r="CG68" s="643"/>
      <c r="CH68" s="643"/>
      <c r="CI68" s="643"/>
      <c r="CJ68" s="643"/>
      <c r="CK68" s="643"/>
      <c r="CL68" s="643"/>
      <c r="CM68" s="643"/>
      <c r="CN68" s="1684"/>
      <c r="CO68" s="1684"/>
      <c r="CP68" s="1684"/>
      <c r="CQ68" s="1684"/>
      <c r="CR68" s="1684"/>
      <c r="CS68" s="1684"/>
      <c r="CT68" s="1684"/>
      <c r="CU68" s="1684"/>
      <c r="CV68" s="1684"/>
      <c r="CW68" s="1684"/>
      <c r="CX68" s="1684"/>
      <c r="CY68" s="1684"/>
      <c r="CZ68" s="311"/>
      <c r="DA68" s="302"/>
      <c r="DB68" s="302"/>
      <c r="DC68" s="302"/>
      <c r="DD68" s="340"/>
      <c r="DE68" s="1699"/>
      <c r="DF68" s="405"/>
      <c r="DG68" s="405"/>
      <c r="DH68" s="302"/>
      <c r="DI68" s="302"/>
      <c r="DJ68" s="302"/>
      <c r="DK68" s="302"/>
      <c r="DL68" s="340"/>
      <c r="DM68" s="643"/>
    </row>
    <row r="69" spans="2:118" ht="11.25" customHeight="1">
      <c r="B69" s="1385"/>
      <c r="C69" s="643"/>
      <c r="D69" s="643"/>
      <c r="E69" s="643"/>
      <c r="F69" s="643"/>
      <c r="G69" s="643"/>
      <c r="H69" s="643"/>
      <c r="I69" s="643"/>
      <c r="J69" s="643"/>
      <c r="K69" s="643"/>
      <c r="L69" s="643"/>
      <c r="M69" s="643"/>
      <c r="N69" s="643"/>
      <c r="O69" s="643"/>
      <c r="P69" s="643"/>
      <c r="Q69" s="643"/>
      <c r="R69" s="643"/>
      <c r="S69" s="643"/>
      <c r="T69" s="643"/>
      <c r="U69" s="643"/>
      <c r="V69" s="643"/>
      <c r="W69" s="643"/>
      <c r="X69" s="643"/>
      <c r="Y69" s="643"/>
      <c r="Z69" s="643"/>
      <c r="AA69" s="643"/>
      <c r="AB69" s="643"/>
      <c r="AC69" s="643"/>
      <c r="AD69" s="643"/>
      <c r="AE69" s="643"/>
      <c r="AF69" s="643"/>
      <c r="AG69" s="643"/>
      <c r="AH69" s="643"/>
      <c r="AI69" s="643"/>
      <c r="AJ69" s="643"/>
      <c r="AK69" s="643"/>
      <c r="AL69" s="643"/>
      <c r="AM69" s="643"/>
      <c r="AN69" s="643"/>
      <c r="AO69" s="643"/>
      <c r="AP69" s="643"/>
      <c r="AQ69" s="643"/>
      <c r="AR69" s="643"/>
      <c r="AS69" s="643"/>
      <c r="AT69" s="643"/>
      <c r="AU69" s="643"/>
      <c r="AV69" s="643"/>
      <c r="AW69" s="643"/>
      <c r="AX69" s="643"/>
      <c r="AY69" s="643"/>
      <c r="AZ69" s="643"/>
      <c r="BA69" s="643"/>
      <c r="BB69" s="643"/>
      <c r="BC69" s="643"/>
      <c r="BD69" s="643"/>
      <c r="BE69" s="643"/>
      <c r="BF69" s="643"/>
      <c r="BG69" s="643"/>
      <c r="BH69" s="643"/>
      <c r="BI69" s="643"/>
      <c r="BJ69" s="643"/>
      <c r="BK69" s="643"/>
      <c r="BL69" s="643"/>
      <c r="BM69" s="643"/>
      <c r="BN69" s="643"/>
      <c r="BO69" s="643"/>
      <c r="BP69" s="643"/>
      <c r="BQ69" s="643"/>
      <c r="BR69" s="643"/>
      <c r="BS69" s="643"/>
      <c r="BT69" s="643"/>
      <c r="BU69" s="643"/>
      <c r="BV69" s="643"/>
      <c r="BW69" s="643"/>
      <c r="BX69" s="643"/>
      <c r="BY69" s="643"/>
      <c r="BZ69" s="643"/>
      <c r="CA69" s="643"/>
      <c r="CB69" s="643"/>
      <c r="CC69" s="643"/>
      <c r="CD69" s="643"/>
      <c r="CE69" s="643"/>
      <c r="CF69" s="643"/>
      <c r="CG69" s="643"/>
      <c r="CH69" s="643"/>
      <c r="CI69" s="643"/>
      <c r="CJ69" s="643"/>
      <c r="CK69" s="643"/>
      <c r="CL69" s="643"/>
      <c r="CM69" s="643"/>
      <c r="CN69" s="1684"/>
      <c r="CO69" s="1684"/>
      <c r="CP69" s="1684"/>
      <c r="CQ69" s="1684"/>
      <c r="CR69" s="1684"/>
      <c r="CS69" s="1684"/>
      <c r="CT69" s="1684"/>
      <c r="CU69" s="1684"/>
      <c r="CV69" s="1684"/>
      <c r="CW69" s="1684"/>
      <c r="CX69" s="1684"/>
      <c r="CY69" s="1684"/>
      <c r="CZ69" s="312"/>
      <c r="DA69" s="303"/>
      <c r="DB69" s="303"/>
      <c r="DC69" s="303"/>
      <c r="DD69" s="341"/>
      <c r="DE69" s="1700"/>
      <c r="DF69" s="1702"/>
      <c r="DG69" s="1702"/>
      <c r="DH69" s="303"/>
      <c r="DI69" s="303"/>
      <c r="DJ69" s="303"/>
      <c r="DK69" s="303"/>
      <c r="DL69" s="341"/>
      <c r="DM69" s="643"/>
    </row>
    <row r="70" spans="2:118" ht="11.25" customHeight="1">
      <c r="B70" s="1385"/>
      <c r="C70" s="643"/>
      <c r="D70" s="643"/>
      <c r="E70" s="643"/>
      <c r="F70" s="643"/>
      <c r="G70" s="643"/>
      <c r="H70" s="643"/>
      <c r="I70" s="643"/>
      <c r="J70" s="643"/>
      <c r="K70" s="643"/>
      <c r="L70" s="643"/>
      <c r="M70" s="643"/>
      <c r="N70" s="643"/>
      <c r="O70" s="643"/>
      <c r="P70" s="643"/>
      <c r="Q70" s="643"/>
      <c r="R70" s="643"/>
      <c r="S70" s="643"/>
      <c r="T70" s="643"/>
      <c r="U70" s="643"/>
      <c r="V70" s="643"/>
      <c r="W70" s="643"/>
      <c r="X70" s="643"/>
      <c r="Y70" s="643"/>
      <c r="Z70" s="643"/>
      <c r="AA70" s="643"/>
      <c r="AB70" s="643"/>
      <c r="AC70" s="643"/>
      <c r="AD70" s="643"/>
      <c r="AE70" s="643"/>
      <c r="AF70" s="643"/>
      <c r="AG70" s="643"/>
      <c r="AH70" s="643"/>
      <c r="AI70" s="643"/>
      <c r="AJ70" s="643"/>
      <c r="AK70" s="643"/>
      <c r="AL70" s="643"/>
      <c r="AM70" s="643"/>
      <c r="AN70" s="643"/>
      <c r="AO70" s="643"/>
      <c r="AP70" s="643"/>
      <c r="AQ70" s="643"/>
      <c r="AR70" s="643"/>
      <c r="AS70" s="643"/>
      <c r="AT70" s="643"/>
      <c r="AU70" s="643"/>
      <c r="AV70" s="643"/>
      <c r="AW70" s="643"/>
      <c r="AX70" s="643"/>
      <c r="AY70" s="643"/>
      <c r="AZ70" s="643"/>
      <c r="BA70" s="643"/>
      <c r="BB70" s="643"/>
      <c r="BC70" s="643"/>
      <c r="BD70" s="643"/>
      <c r="BE70" s="643"/>
      <c r="BF70" s="643"/>
      <c r="BG70" s="643"/>
      <c r="BH70" s="643"/>
      <c r="BI70" s="643"/>
      <c r="BJ70" s="643"/>
      <c r="BK70" s="643"/>
      <c r="BL70" s="643"/>
      <c r="BM70" s="643"/>
      <c r="BN70" s="643"/>
      <c r="BO70" s="643"/>
      <c r="BP70" s="643"/>
      <c r="BQ70" s="643"/>
      <c r="BR70" s="643"/>
      <c r="BS70" s="643"/>
      <c r="BT70" s="643"/>
      <c r="BU70" s="643"/>
      <c r="BV70" s="643"/>
      <c r="BW70" s="643"/>
      <c r="BX70" s="643"/>
      <c r="BY70" s="643"/>
      <c r="BZ70" s="643"/>
      <c r="CA70" s="643"/>
      <c r="CB70" s="643"/>
      <c r="CC70" s="643"/>
      <c r="CD70" s="643"/>
      <c r="CE70" s="643"/>
      <c r="CF70" s="643"/>
      <c r="CG70" s="643"/>
      <c r="CH70" s="643"/>
      <c r="CI70" s="643"/>
      <c r="CJ70" s="643"/>
      <c r="CK70" s="643"/>
      <c r="CL70" s="643"/>
      <c r="CM70" s="643"/>
      <c r="CN70" s="1684"/>
      <c r="CO70" s="1684"/>
      <c r="CP70" s="1684"/>
      <c r="CQ70" s="1684"/>
      <c r="CR70" s="1684"/>
      <c r="CS70" s="1684"/>
      <c r="CT70" s="1684"/>
      <c r="CU70" s="1684"/>
      <c r="CV70" s="1684"/>
      <c r="CW70" s="1684"/>
      <c r="CX70" s="1684"/>
      <c r="CY70" s="1684"/>
      <c r="CZ70" s="310" t="s">
        <v>726</v>
      </c>
      <c r="DA70" s="322"/>
      <c r="DB70" s="322"/>
      <c r="DC70" s="322"/>
      <c r="DD70" s="339"/>
      <c r="DE70" s="1698" t="s">
        <v>701</v>
      </c>
      <c r="DF70" s="1701"/>
      <c r="DG70" s="1701"/>
      <c r="DH70" s="322"/>
      <c r="DI70" s="322"/>
      <c r="DJ70" s="322"/>
      <c r="DK70" s="322"/>
      <c r="DL70" s="339"/>
      <c r="DM70" s="643"/>
    </row>
    <row r="71" spans="2:118" ht="11.25" customHeight="1">
      <c r="B71" s="1385"/>
      <c r="C71" s="643"/>
      <c r="D71" s="643"/>
      <c r="E71" s="643"/>
      <c r="F71" s="643"/>
      <c r="G71" s="643"/>
      <c r="H71" s="643"/>
      <c r="I71" s="643"/>
      <c r="J71" s="643"/>
      <c r="K71" s="643"/>
      <c r="L71" s="643"/>
      <c r="M71" s="643"/>
      <c r="N71" s="643"/>
      <c r="O71" s="643"/>
      <c r="P71" s="643"/>
      <c r="Q71" s="643"/>
      <c r="R71" s="643"/>
      <c r="S71" s="643"/>
      <c r="T71" s="643"/>
      <c r="U71" s="643"/>
      <c r="V71" s="643"/>
      <c r="W71" s="643"/>
      <c r="X71" s="643"/>
      <c r="Y71" s="643"/>
      <c r="Z71" s="643"/>
      <c r="AA71" s="643"/>
      <c r="AB71" s="643"/>
      <c r="AC71" s="643"/>
      <c r="AD71" s="643"/>
      <c r="AE71" s="643"/>
      <c r="AF71" s="643"/>
      <c r="AG71" s="643"/>
      <c r="AH71" s="643"/>
      <c r="AI71" s="643"/>
      <c r="AJ71" s="643"/>
      <c r="AK71" s="643"/>
      <c r="AL71" s="643"/>
      <c r="AM71" s="643"/>
      <c r="AN71" s="643"/>
      <c r="AO71" s="643"/>
      <c r="AP71" s="643"/>
      <c r="AQ71" s="643"/>
      <c r="AR71" s="643"/>
      <c r="AS71" s="643"/>
      <c r="AT71" s="643"/>
      <c r="AU71" s="643"/>
      <c r="AV71" s="643"/>
      <c r="AW71" s="643"/>
      <c r="AX71" s="643"/>
      <c r="AY71" s="643"/>
      <c r="AZ71" s="643"/>
      <c r="BA71" s="643"/>
      <c r="BB71" s="643"/>
      <c r="BC71" s="643"/>
      <c r="BD71" s="643"/>
      <c r="BE71" s="643"/>
      <c r="BF71" s="643"/>
      <c r="BG71" s="643"/>
      <c r="BH71" s="643"/>
      <c r="BI71" s="643"/>
      <c r="BJ71" s="643"/>
      <c r="BK71" s="643"/>
      <c r="BL71" s="643"/>
      <c r="BM71" s="643"/>
      <c r="BN71" s="643"/>
      <c r="BO71" s="643"/>
      <c r="BP71" s="643"/>
      <c r="BQ71" s="643"/>
      <c r="BR71" s="643"/>
      <c r="BS71" s="643"/>
      <c r="BT71" s="643"/>
      <c r="BU71" s="643"/>
      <c r="BV71" s="643"/>
      <c r="BW71" s="643"/>
      <c r="BX71" s="643"/>
      <c r="BY71" s="643"/>
      <c r="BZ71" s="643"/>
      <c r="CA71" s="643"/>
      <c r="CB71" s="643"/>
      <c r="CC71" s="643"/>
      <c r="CD71" s="643"/>
      <c r="CE71" s="643"/>
      <c r="CF71" s="643"/>
      <c r="CG71" s="643"/>
      <c r="CH71" s="643"/>
      <c r="CI71" s="643"/>
      <c r="CJ71" s="643"/>
      <c r="CK71" s="643"/>
      <c r="CL71" s="643"/>
      <c r="CM71" s="643"/>
      <c r="CN71" s="1684"/>
      <c r="CO71" s="1684"/>
      <c r="CP71" s="1684"/>
      <c r="CQ71" s="1684"/>
      <c r="CR71" s="1684"/>
      <c r="CS71" s="1684"/>
      <c r="CT71" s="1684"/>
      <c r="CU71" s="1684"/>
      <c r="CV71" s="1684"/>
      <c r="CW71" s="1684"/>
      <c r="CX71" s="1684"/>
      <c r="CY71" s="1684"/>
      <c r="CZ71" s="311"/>
      <c r="DA71" s="302"/>
      <c r="DB71" s="302"/>
      <c r="DC71" s="302"/>
      <c r="DD71" s="340"/>
      <c r="DE71" s="1699"/>
      <c r="DF71" s="405"/>
      <c r="DG71" s="405"/>
      <c r="DH71" s="302"/>
      <c r="DI71" s="302"/>
      <c r="DJ71" s="302"/>
      <c r="DK71" s="302"/>
      <c r="DL71" s="340"/>
      <c r="DM71" s="643"/>
    </row>
    <row r="72" spans="2:118" ht="11.25" customHeight="1">
      <c r="B72" s="1627"/>
      <c r="C72" s="1636"/>
      <c r="D72" s="1636"/>
      <c r="E72" s="1636"/>
      <c r="F72" s="1636"/>
      <c r="G72" s="1636"/>
      <c r="H72" s="1636"/>
      <c r="I72" s="1636"/>
      <c r="J72" s="1636"/>
      <c r="K72" s="1636"/>
      <c r="L72" s="1636"/>
      <c r="M72" s="1636"/>
      <c r="N72" s="1636"/>
      <c r="O72" s="1636"/>
      <c r="P72" s="1636"/>
      <c r="Q72" s="1636"/>
      <c r="R72" s="1636"/>
      <c r="S72" s="1636"/>
      <c r="T72" s="1636"/>
      <c r="U72" s="1636"/>
      <c r="V72" s="1636"/>
      <c r="W72" s="1636"/>
      <c r="X72" s="1636"/>
      <c r="Y72" s="1636"/>
      <c r="Z72" s="1636"/>
      <c r="AA72" s="1636"/>
      <c r="AB72" s="1636"/>
      <c r="AC72" s="1636"/>
      <c r="AD72" s="1636"/>
      <c r="AE72" s="1636"/>
      <c r="AF72" s="1636"/>
      <c r="AG72" s="1636"/>
      <c r="AH72" s="1636"/>
      <c r="AI72" s="1636"/>
      <c r="AJ72" s="1636"/>
      <c r="AK72" s="1636"/>
      <c r="AL72" s="1636"/>
      <c r="AM72" s="1636"/>
      <c r="AN72" s="1636"/>
      <c r="AO72" s="1636"/>
      <c r="AP72" s="1636"/>
      <c r="AQ72" s="1636"/>
      <c r="AR72" s="1636"/>
      <c r="AS72" s="1636"/>
      <c r="AT72" s="1636"/>
      <c r="AU72" s="1636"/>
      <c r="AV72" s="1636"/>
      <c r="AW72" s="1636"/>
      <c r="AX72" s="1636"/>
      <c r="AY72" s="1636"/>
      <c r="AZ72" s="1636"/>
      <c r="BA72" s="1636"/>
      <c r="BB72" s="1636"/>
      <c r="BC72" s="1636"/>
      <c r="BD72" s="1636"/>
      <c r="BE72" s="1636"/>
      <c r="BF72" s="1636"/>
      <c r="BG72" s="1636"/>
      <c r="BH72" s="1636"/>
      <c r="BI72" s="1636"/>
      <c r="BJ72" s="1636"/>
      <c r="BK72" s="1636"/>
      <c r="BL72" s="1636"/>
      <c r="BM72" s="1636"/>
      <c r="BN72" s="1636"/>
      <c r="BO72" s="1636"/>
      <c r="BP72" s="1636"/>
      <c r="BQ72" s="1636"/>
      <c r="BR72" s="1636"/>
      <c r="BS72" s="1636"/>
      <c r="BT72" s="1636"/>
      <c r="BU72" s="1636"/>
      <c r="BV72" s="1636"/>
      <c r="BW72" s="1636"/>
      <c r="BX72" s="1636"/>
      <c r="BY72" s="1636"/>
      <c r="BZ72" s="1636"/>
      <c r="CA72" s="1636"/>
      <c r="CB72" s="1636"/>
      <c r="CC72" s="1636"/>
      <c r="CD72" s="1636"/>
      <c r="CE72" s="1636"/>
      <c r="CF72" s="1636"/>
      <c r="CG72" s="1636"/>
      <c r="CH72" s="1636"/>
      <c r="CI72" s="1636"/>
      <c r="CJ72" s="1636"/>
      <c r="CK72" s="1636"/>
      <c r="CL72" s="1636"/>
      <c r="CM72" s="1636"/>
      <c r="CN72" s="1684"/>
      <c r="CO72" s="1684"/>
      <c r="CP72" s="1684"/>
      <c r="CQ72" s="1684"/>
      <c r="CR72" s="1684"/>
      <c r="CS72" s="1684"/>
      <c r="CT72" s="1684"/>
      <c r="CU72" s="1684"/>
      <c r="CV72" s="1684"/>
      <c r="CW72" s="1684"/>
      <c r="CX72" s="1684"/>
      <c r="CY72" s="1684"/>
      <c r="CZ72" s="312"/>
      <c r="DA72" s="303"/>
      <c r="DB72" s="303"/>
      <c r="DC72" s="303"/>
      <c r="DD72" s="341"/>
      <c r="DE72" s="1700"/>
      <c r="DF72" s="1702"/>
      <c r="DG72" s="1702"/>
      <c r="DH72" s="303"/>
      <c r="DI72" s="303"/>
      <c r="DJ72" s="303"/>
      <c r="DK72" s="303"/>
      <c r="DL72" s="341"/>
      <c r="DM72" s="1636"/>
    </row>
    <row r="73" spans="2:118" ht="11.25" customHeight="1">
      <c r="B73" s="1627"/>
      <c r="C73" s="1636"/>
      <c r="D73" s="1636"/>
      <c r="E73" s="1636"/>
      <c r="F73" s="1636"/>
      <c r="G73" s="1636"/>
      <c r="H73" s="1636"/>
      <c r="I73" s="1636"/>
      <c r="J73" s="1636"/>
      <c r="K73" s="1636"/>
      <c r="L73" s="1636"/>
      <c r="M73" s="1636"/>
      <c r="N73" s="1636"/>
      <c r="O73" s="1636"/>
      <c r="P73" s="1636"/>
      <c r="Q73" s="1636"/>
      <c r="R73" s="1636"/>
      <c r="S73" s="1636"/>
      <c r="T73" s="1636"/>
      <c r="U73" s="1636"/>
      <c r="V73" s="1636"/>
      <c r="W73" s="1636"/>
      <c r="X73" s="1636"/>
      <c r="Y73" s="1636"/>
      <c r="Z73" s="1636"/>
      <c r="AA73" s="1636"/>
      <c r="AB73" s="1636"/>
      <c r="AC73" s="1636"/>
      <c r="AD73" s="1636"/>
      <c r="AE73" s="1636"/>
      <c r="AF73" s="1636"/>
      <c r="AG73" s="1636"/>
      <c r="AH73" s="1636"/>
      <c r="AI73" s="1636"/>
      <c r="AJ73" s="1636"/>
      <c r="AK73" s="1636"/>
      <c r="AL73" s="1636"/>
      <c r="AM73" s="1636"/>
      <c r="AN73" s="1636"/>
      <c r="AO73" s="1636"/>
      <c r="AP73" s="1636"/>
      <c r="AQ73" s="1636"/>
      <c r="AR73" s="1636"/>
      <c r="AS73" s="1636"/>
      <c r="AT73" s="1636"/>
      <c r="AU73" s="1636"/>
      <c r="AV73" s="1636"/>
      <c r="AW73" s="1636"/>
      <c r="AX73" s="1636"/>
      <c r="AY73" s="1636"/>
      <c r="AZ73" s="1636"/>
      <c r="BA73" s="1636"/>
      <c r="BB73" s="1636"/>
      <c r="BC73" s="1636"/>
      <c r="BD73" s="1636"/>
      <c r="BE73" s="1636"/>
      <c r="BF73" s="1636"/>
      <c r="BG73" s="1636"/>
      <c r="BH73" s="1636"/>
      <c r="BI73" s="1636"/>
      <c r="BJ73" s="1636"/>
      <c r="BK73" s="1636"/>
      <c r="BL73" s="1636"/>
      <c r="BM73" s="1636"/>
      <c r="BN73" s="1636"/>
      <c r="BO73" s="1636"/>
      <c r="BP73" s="1636"/>
      <c r="BQ73" s="1636"/>
      <c r="BR73" s="1636"/>
      <c r="BS73" s="1636"/>
      <c r="BT73" s="1636"/>
      <c r="BU73" s="1636"/>
      <c r="BV73" s="1636"/>
      <c r="BW73" s="1636"/>
      <c r="BX73" s="1636"/>
      <c r="BY73" s="1636"/>
      <c r="BZ73" s="1636"/>
      <c r="CA73" s="1636"/>
      <c r="CB73" s="1636"/>
      <c r="CC73" s="1636"/>
      <c r="CD73" s="1636"/>
      <c r="CE73" s="1636"/>
      <c r="CF73" s="1636"/>
      <c r="CG73" s="1636"/>
      <c r="CH73" s="1636"/>
      <c r="CI73" s="1636"/>
      <c r="CJ73" s="1636"/>
      <c r="CK73" s="1636"/>
      <c r="CL73" s="1636"/>
      <c r="CM73" s="1636"/>
      <c r="CN73" s="1684"/>
      <c r="CO73" s="1684"/>
      <c r="CP73" s="1684"/>
      <c r="CQ73" s="1684"/>
      <c r="CR73" s="1684"/>
      <c r="CS73" s="1684"/>
      <c r="CT73" s="1684"/>
      <c r="CU73" s="1684"/>
      <c r="CV73" s="1691"/>
      <c r="CW73" s="1691"/>
      <c r="CX73" s="1691"/>
      <c r="CY73" s="1691"/>
      <c r="CZ73" s="310" t="s">
        <v>723</v>
      </c>
      <c r="DA73" s="322"/>
      <c r="DB73" s="322"/>
      <c r="DC73" s="322"/>
      <c r="DD73" s="339"/>
      <c r="DE73" s="1698" t="s">
        <v>699</v>
      </c>
      <c r="DF73" s="1701"/>
      <c r="DG73" s="1701"/>
      <c r="DH73" s="322"/>
      <c r="DI73" s="322"/>
      <c r="DJ73" s="322"/>
      <c r="DK73" s="322"/>
      <c r="DL73" s="339"/>
      <c r="DM73" s="1636"/>
    </row>
    <row r="74" spans="2:118" ht="11.25" customHeight="1">
      <c r="B74" s="1627"/>
      <c r="C74" s="1636"/>
      <c r="D74" s="1636"/>
      <c r="E74" s="1636"/>
      <c r="F74" s="1636"/>
      <c r="G74" s="1636"/>
      <c r="H74" s="1636"/>
      <c r="I74" s="1636"/>
      <c r="J74" s="1636"/>
      <c r="K74" s="1636"/>
      <c r="L74" s="1636"/>
      <c r="M74" s="1636"/>
      <c r="N74" s="1636"/>
      <c r="O74" s="1636"/>
      <c r="P74" s="1636"/>
      <c r="Q74" s="1636"/>
      <c r="R74" s="1636"/>
      <c r="S74" s="1636"/>
      <c r="T74" s="1636"/>
      <c r="U74" s="1636"/>
      <c r="V74" s="1636"/>
      <c r="W74" s="1636"/>
      <c r="X74" s="1636"/>
      <c r="Y74" s="1636"/>
      <c r="Z74" s="1636"/>
      <c r="AA74" s="1636"/>
      <c r="AB74" s="1636"/>
      <c r="AC74" s="1636"/>
      <c r="AD74" s="1636"/>
      <c r="AE74" s="1636"/>
      <c r="AF74" s="1636"/>
      <c r="AG74" s="1636"/>
      <c r="AH74" s="1636"/>
      <c r="AI74" s="1636"/>
      <c r="AJ74" s="1636"/>
      <c r="AK74" s="1636"/>
      <c r="AL74" s="1636"/>
      <c r="AM74" s="1636"/>
      <c r="AN74" s="1636"/>
      <c r="AO74" s="1636"/>
      <c r="AP74" s="1636"/>
      <c r="AQ74" s="1636"/>
      <c r="AR74" s="1636"/>
      <c r="AS74" s="1636"/>
      <c r="AT74" s="1636"/>
      <c r="AU74" s="1636"/>
      <c r="AV74" s="1636"/>
      <c r="AW74" s="1636"/>
      <c r="AX74" s="1636"/>
      <c r="AY74" s="1636"/>
      <c r="AZ74" s="1636"/>
      <c r="BA74" s="1636"/>
      <c r="BB74" s="1636"/>
      <c r="BC74" s="1636"/>
      <c r="BD74" s="1636"/>
      <c r="BE74" s="1636"/>
      <c r="BF74" s="1636"/>
      <c r="BG74" s="1636"/>
      <c r="BH74" s="1636"/>
      <c r="BI74" s="1636"/>
      <c r="BJ74" s="1636"/>
      <c r="BK74" s="1636"/>
      <c r="BL74" s="1636"/>
      <c r="BM74" s="1636"/>
      <c r="BN74" s="1636"/>
      <c r="BO74" s="1636"/>
      <c r="BP74" s="1636"/>
      <c r="BQ74" s="1636"/>
      <c r="BR74" s="1636"/>
      <c r="BS74" s="1636"/>
      <c r="BT74" s="1636"/>
      <c r="BU74" s="1636"/>
      <c r="BV74" s="1636"/>
      <c r="BW74" s="1636"/>
      <c r="BX74" s="1636"/>
      <c r="BY74" s="1636"/>
      <c r="BZ74" s="1636"/>
      <c r="CA74" s="1636"/>
      <c r="CB74" s="1636"/>
      <c r="CC74" s="1636"/>
      <c r="CD74" s="1636"/>
      <c r="CE74" s="1636"/>
      <c r="CF74" s="1636"/>
      <c r="CG74" s="1636"/>
      <c r="CH74" s="1636"/>
      <c r="CI74" s="1636"/>
      <c r="CJ74" s="1636"/>
      <c r="CK74" s="1636"/>
      <c r="CL74" s="1636"/>
      <c r="CM74" s="1636"/>
      <c r="CN74" s="1684"/>
      <c r="CO74" s="1684"/>
      <c r="CP74" s="1684"/>
      <c r="CQ74" s="1684"/>
      <c r="CR74" s="1684"/>
      <c r="CS74" s="1684"/>
      <c r="CT74" s="1684"/>
      <c r="CU74" s="1684"/>
      <c r="CV74" s="1691"/>
      <c r="CW74" s="1691"/>
      <c r="CX74" s="1691"/>
      <c r="CY74" s="1691"/>
      <c r="CZ74" s="311"/>
      <c r="DA74" s="302"/>
      <c r="DB74" s="302"/>
      <c r="DC74" s="302"/>
      <c r="DD74" s="340"/>
      <c r="DE74" s="1699"/>
      <c r="DF74" s="405"/>
      <c r="DG74" s="405"/>
      <c r="DH74" s="302"/>
      <c r="DI74" s="302"/>
      <c r="DJ74" s="302"/>
      <c r="DK74" s="302"/>
      <c r="DL74" s="340"/>
      <c r="DM74" s="1636"/>
    </row>
    <row r="75" spans="2:118" ht="11.25" customHeight="1">
      <c r="B75" s="1627"/>
      <c r="C75" s="1636"/>
      <c r="D75" s="1636"/>
      <c r="E75" s="1636"/>
      <c r="F75" s="1636"/>
      <c r="G75" s="1636"/>
      <c r="H75" s="1636"/>
      <c r="I75" s="1636"/>
      <c r="J75" s="1636"/>
      <c r="K75" s="1636"/>
      <c r="L75" s="1636"/>
      <c r="M75" s="1636"/>
      <c r="N75" s="1636"/>
      <c r="O75" s="1636"/>
      <c r="P75" s="1636"/>
      <c r="Q75" s="1636"/>
      <c r="R75" s="1636"/>
      <c r="S75" s="1636"/>
      <c r="T75" s="1636"/>
      <c r="U75" s="1636"/>
      <c r="V75" s="1636"/>
      <c r="W75" s="1636"/>
      <c r="X75" s="1636"/>
      <c r="Y75" s="1636"/>
      <c r="Z75" s="1636"/>
      <c r="AA75" s="1636"/>
      <c r="AB75" s="1636"/>
      <c r="AC75" s="1636"/>
      <c r="AD75" s="1636"/>
      <c r="AE75" s="1636"/>
      <c r="AF75" s="1636"/>
      <c r="AG75" s="1636"/>
      <c r="AH75" s="1636"/>
      <c r="AI75" s="1636"/>
      <c r="AJ75" s="1636"/>
      <c r="AK75" s="1636"/>
      <c r="AL75" s="1636"/>
      <c r="AM75" s="1636"/>
      <c r="AN75" s="1636"/>
      <c r="AO75" s="1636"/>
      <c r="AP75" s="1636"/>
      <c r="AQ75" s="1636"/>
      <c r="AR75" s="1636"/>
      <c r="AS75" s="1636"/>
      <c r="AT75" s="1636"/>
      <c r="AU75" s="1636"/>
      <c r="AV75" s="1636"/>
      <c r="AW75" s="1636"/>
      <c r="AX75" s="1636"/>
      <c r="AY75" s="1636"/>
      <c r="AZ75" s="1636"/>
      <c r="BA75" s="1636"/>
      <c r="BB75" s="1636"/>
      <c r="BC75" s="1636"/>
      <c r="BD75" s="1636"/>
      <c r="BE75" s="1636"/>
      <c r="BF75" s="1636"/>
      <c r="BG75" s="1636"/>
      <c r="BH75" s="1636"/>
      <c r="BI75" s="1636"/>
      <c r="BJ75" s="1636"/>
      <c r="BK75" s="1636"/>
      <c r="BL75" s="1636"/>
      <c r="BM75" s="1636"/>
      <c r="BN75" s="1636"/>
      <c r="BO75" s="1636"/>
      <c r="BP75" s="1636"/>
      <c r="BQ75" s="1636"/>
      <c r="BR75" s="1636"/>
      <c r="BS75" s="1636"/>
      <c r="BT75" s="1636"/>
      <c r="BU75" s="1636"/>
      <c r="BV75" s="1636"/>
      <c r="BW75" s="1636"/>
      <c r="BX75" s="1636"/>
      <c r="BY75" s="1636"/>
      <c r="BZ75" s="1636"/>
      <c r="CA75" s="1636"/>
      <c r="CB75" s="1636"/>
      <c r="CC75" s="1636"/>
      <c r="CD75" s="1636"/>
      <c r="CE75" s="1636"/>
      <c r="CF75" s="1636"/>
      <c r="CG75" s="1636"/>
      <c r="CH75" s="1636"/>
      <c r="CI75" s="1636"/>
      <c r="CJ75" s="1636"/>
      <c r="CK75" s="1636"/>
      <c r="CL75" s="1636"/>
      <c r="CM75" s="1636"/>
      <c r="CN75" s="1684"/>
      <c r="CO75" s="1684"/>
      <c r="CP75" s="1684"/>
      <c r="CQ75" s="1684"/>
      <c r="CR75" s="1684"/>
      <c r="CS75" s="1684"/>
      <c r="CT75" s="1684"/>
      <c r="CU75" s="1684"/>
      <c r="CV75" s="1691"/>
      <c r="CW75" s="1691"/>
      <c r="CX75" s="1691"/>
      <c r="CY75" s="1691"/>
      <c r="CZ75" s="312"/>
      <c r="DA75" s="303"/>
      <c r="DB75" s="303"/>
      <c r="DC75" s="303"/>
      <c r="DD75" s="341"/>
      <c r="DE75" s="1700"/>
      <c r="DF75" s="1702"/>
      <c r="DG75" s="1702"/>
      <c r="DH75" s="303"/>
      <c r="DI75" s="303"/>
      <c r="DJ75" s="303"/>
      <c r="DK75" s="303"/>
      <c r="DL75" s="341"/>
      <c r="DM75" s="1636"/>
    </row>
    <row r="76" spans="2:118" ht="11.25" customHeight="1">
      <c r="B76" s="1627"/>
      <c r="C76" s="1636"/>
      <c r="D76" s="1636"/>
      <c r="E76" s="1636"/>
      <c r="F76" s="1636"/>
      <c r="G76" s="1636"/>
      <c r="H76" s="1636"/>
      <c r="I76" s="1636"/>
      <c r="J76" s="1636"/>
      <c r="K76" s="1636"/>
      <c r="L76" s="1636"/>
      <c r="M76" s="1636"/>
      <c r="N76" s="1636"/>
      <c r="O76" s="1636"/>
      <c r="P76" s="1636"/>
      <c r="Q76" s="1636"/>
      <c r="R76" s="1636"/>
      <c r="S76" s="1636"/>
      <c r="T76" s="1636"/>
      <c r="U76" s="1636"/>
      <c r="V76" s="1636"/>
      <c r="W76" s="1636"/>
      <c r="X76" s="1636"/>
      <c r="Y76" s="1636"/>
      <c r="Z76" s="1636"/>
      <c r="AA76" s="1636"/>
      <c r="AB76" s="1636"/>
      <c r="AC76" s="1636"/>
      <c r="AD76" s="1636"/>
      <c r="AE76" s="1636"/>
      <c r="AF76" s="1636"/>
      <c r="AG76" s="1636"/>
      <c r="AH76" s="1636"/>
      <c r="AI76" s="1636"/>
      <c r="AJ76" s="1636"/>
      <c r="AK76" s="1636"/>
      <c r="AL76" s="1636"/>
      <c r="AM76" s="1636"/>
      <c r="AN76" s="1636"/>
      <c r="AO76" s="1636"/>
      <c r="AP76" s="1636"/>
      <c r="AQ76" s="1636"/>
      <c r="AR76" s="1636"/>
      <c r="AS76" s="1636"/>
      <c r="AT76" s="1636"/>
      <c r="AU76" s="1636"/>
      <c r="AV76" s="1636"/>
      <c r="AW76" s="1636"/>
      <c r="AX76" s="1636"/>
      <c r="AY76" s="1636"/>
      <c r="AZ76" s="1636"/>
      <c r="BA76" s="1636"/>
      <c r="BB76" s="1636"/>
      <c r="BC76" s="1636"/>
      <c r="BD76" s="1636"/>
      <c r="BE76" s="1636"/>
      <c r="BF76" s="1636"/>
      <c r="BG76" s="1636"/>
      <c r="BH76" s="1636"/>
      <c r="BI76" s="1636"/>
      <c r="BJ76" s="1636"/>
      <c r="BK76" s="1636"/>
      <c r="BL76" s="1636"/>
      <c r="BM76" s="1636"/>
      <c r="BN76" s="1636"/>
      <c r="BO76" s="1636"/>
      <c r="BP76" s="1636"/>
      <c r="BQ76" s="1636"/>
      <c r="BR76" s="1636"/>
      <c r="BS76" s="1636"/>
      <c r="BT76" s="1636"/>
      <c r="BU76" s="1636"/>
      <c r="BV76" s="1636"/>
      <c r="BW76" s="1636"/>
      <c r="BX76" s="1636"/>
      <c r="BY76" s="1636"/>
      <c r="BZ76" s="1636"/>
      <c r="CA76" s="1636"/>
      <c r="CB76" s="1636"/>
      <c r="CC76" s="1636"/>
      <c r="CD76" s="1636"/>
      <c r="CE76" s="1636"/>
      <c r="CF76" s="1636"/>
      <c r="CG76" s="1636"/>
      <c r="CH76" s="1636"/>
      <c r="CI76" s="1636"/>
      <c r="CJ76" s="1636"/>
      <c r="CK76" s="1636"/>
      <c r="CL76" s="1636"/>
      <c r="CM76" s="1636"/>
      <c r="CN76" s="1684"/>
      <c r="CO76" s="1684"/>
      <c r="CP76" s="1684"/>
      <c r="CQ76" s="1684"/>
      <c r="CR76" s="1684"/>
      <c r="CS76" s="1684"/>
      <c r="CT76" s="1684"/>
      <c r="CU76" s="1684"/>
      <c r="CV76" s="1691"/>
      <c r="CW76" s="1691"/>
      <c r="CX76" s="1691"/>
      <c r="CY76" s="1691"/>
      <c r="CZ76" s="310" t="s">
        <v>726</v>
      </c>
      <c r="DA76" s="322"/>
      <c r="DB76" s="322"/>
      <c r="DC76" s="322"/>
      <c r="DD76" s="339"/>
      <c r="DE76" s="1698" t="s">
        <v>701</v>
      </c>
      <c r="DF76" s="1701"/>
      <c r="DG76" s="1701"/>
      <c r="DH76" s="322"/>
      <c r="DI76" s="322"/>
      <c r="DJ76" s="322"/>
      <c r="DK76" s="322"/>
      <c r="DL76" s="339"/>
      <c r="DM76" s="1636"/>
    </row>
    <row r="77" spans="2:118" ht="11.25" customHeight="1">
      <c r="B77" s="1627"/>
      <c r="C77" s="1636"/>
      <c r="D77" s="1636"/>
      <c r="E77" s="1636"/>
      <c r="F77" s="1636"/>
      <c r="G77" s="1636"/>
      <c r="H77" s="1636"/>
      <c r="I77" s="1636"/>
      <c r="J77" s="1636"/>
      <c r="K77" s="1636"/>
      <c r="L77" s="1636"/>
      <c r="M77" s="1636"/>
      <c r="N77" s="1636"/>
      <c r="O77" s="1636"/>
      <c r="P77" s="1636"/>
      <c r="Q77" s="1636"/>
      <c r="R77" s="1636"/>
      <c r="S77" s="1636"/>
      <c r="T77" s="1636"/>
      <c r="U77" s="1636"/>
      <c r="V77" s="1636"/>
      <c r="W77" s="1636"/>
      <c r="X77" s="1636"/>
      <c r="Y77" s="1636"/>
      <c r="Z77" s="1636"/>
      <c r="AA77" s="1636"/>
      <c r="AB77" s="1636"/>
      <c r="AC77" s="1636"/>
      <c r="AD77" s="1636"/>
      <c r="AE77" s="1636"/>
      <c r="AF77" s="1636"/>
      <c r="AG77" s="1636"/>
      <c r="AH77" s="1636"/>
      <c r="AI77" s="1636"/>
      <c r="AJ77" s="1636"/>
      <c r="AK77" s="1636"/>
      <c r="AL77" s="1636"/>
      <c r="AM77" s="1636"/>
      <c r="AN77" s="1636"/>
      <c r="AO77" s="1636"/>
      <c r="AP77" s="1636"/>
      <c r="AQ77" s="1636"/>
      <c r="AR77" s="1636"/>
      <c r="AS77" s="1636"/>
      <c r="AT77" s="1636"/>
      <c r="AU77" s="1636"/>
      <c r="AV77" s="1636"/>
      <c r="AW77" s="1636"/>
      <c r="AX77" s="1636"/>
      <c r="AY77" s="1636"/>
      <c r="AZ77" s="1636"/>
      <c r="BA77" s="1636"/>
      <c r="BB77" s="1636"/>
      <c r="BC77" s="1636"/>
      <c r="BD77" s="1636"/>
      <c r="BE77" s="1636"/>
      <c r="BF77" s="1636"/>
      <c r="BG77" s="1636"/>
      <c r="BH77" s="1636"/>
      <c r="BI77" s="1636"/>
      <c r="BJ77" s="1636"/>
      <c r="BK77" s="1636"/>
      <c r="BL77" s="1636"/>
      <c r="BM77" s="1636"/>
      <c r="BN77" s="1636"/>
      <c r="BO77" s="1636"/>
      <c r="BP77" s="1636"/>
      <c r="BQ77" s="1636"/>
      <c r="BR77" s="1636"/>
      <c r="BS77" s="1636"/>
      <c r="BT77" s="1636"/>
      <c r="BU77" s="1636"/>
      <c r="BV77" s="1636"/>
      <c r="BW77" s="1636"/>
      <c r="BX77" s="1636"/>
      <c r="BY77" s="1636"/>
      <c r="BZ77" s="1636"/>
      <c r="CA77" s="1636"/>
      <c r="CB77" s="1636"/>
      <c r="CC77" s="1636"/>
      <c r="CD77" s="1636"/>
      <c r="CE77" s="1636"/>
      <c r="CF77" s="1636"/>
      <c r="CG77" s="1636"/>
      <c r="CH77" s="1636"/>
      <c r="CI77" s="1636"/>
      <c r="CJ77" s="1636"/>
      <c r="CK77" s="1636"/>
      <c r="CL77" s="1636"/>
      <c r="CM77" s="1636"/>
      <c r="CN77" s="1684"/>
      <c r="CO77" s="1684"/>
      <c r="CP77" s="1684"/>
      <c r="CQ77" s="1684"/>
      <c r="CR77" s="1684"/>
      <c r="CS77" s="1684"/>
      <c r="CT77" s="1684"/>
      <c r="CU77" s="1684"/>
      <c r="CV77" s="1691"/>
      <c r="CW77" s="1691"/>
      <c r="CX77" s="1691"/>
      <c r="CY77" s="1691"/>
      <c r="CZ77" s="311"/>
      <c r="DA77" s="302"/>
      <c r="DB77" s="302"/>
      <c r="DC77" s="302"/>
      <c r="DD77" s="340"/>
      <c r="DE77" s="1699"/>
      <c r="DF77" s="405"/>
      <c r="DG77" s="405"/>
      <c r="DH77" s="302"/>
      <c r="DI77" s="302"/>
      <c r="DJ77" s="302"/>
      <c r="DK77" s="302"/>
      <c r="DL77" s="340"/>
      <c r="DM77" s="1636"/>
    </row>
    <row r="78" spans="2:118" ht="11.25" customHeight="1">
      <c r="B78" s="1628"/>
      <c r="C78" s="1637"/>
      <c r="D78" s="1637"/>
      <c r="E78" s="1637"/>
      <c r="F78" s="1637"/>
      <c r="G78" s="1637"/>
      <c r="H78" s="1637"/>
      <c r="I78" s="1637"/>
      <c r="J78" s="1637"/>
      <c r="K78" s="1637"/>
      <c r="L78" s="1637"/>
      <c r="M78" s="1637"/>
      <c r="N78" s="1637"/>
      <c r="O78" s="1637"/>
      <c r="P78" s="1637"/>
      <c r="Q78" s="1637"/>
      <c r="R78" s="1637"/>
      <c r="S78" s="1637"/>
      <c r="T78" s="1637"/>
      <c r="U78" s="1637"/>
      <c r="V78" s="1637"/>
      <c r="W78" s="1637"/>
      <c r="X78" s="1637"/>
      <c r="Y78" s="1637"/>
      <c r="Z78" s="1637"/>
      <c r="AA78" s="1637"/>
      <c r="AB78" s="1637"/>
      <c r="AC78" s="1637"/>
      <c r="AD78" s="1637"/>
      <c r="AE78" s="1637"/>
      <c r="AF78" s="1637"/>
      <c r="AG78" s="1637"/>
      <c r="AH78" s="1637"/>
      <c r="AI78" s="1637"/>
      <c r="AJ78" s="1637"/>
      <c r="AK78" s="1637"/>
      <c r="AL78" s="1637"/>
      <c r="AM78" s="1637"/>
      <c r="AN78" s="1637"/>
      <c r="AO78" s="1637"/>
      <c r="AP78" s="1637"/>
      <c r="AQ78" s="1637"/>
      <c r="AR78" s="1637"/>
      <c r="AS78" s="1637"/>
      <c r="AT78" s="1637"/>
      <c r="AU78" s="1637"/>
      <c r="AV78" s="1637"/>
      <c r="AW78" s="1637"/>
      <c r="AX78" s="1637"/>
      <c r="AY78" s="1637"/>
      <c r="AZ78" s="1637"/>
      <c r="BA78" s="1637"/>
      <c r="BB78" s="1637"/>
      <c r="BC78" s="1637"/>
      <c r="BD78" s="1637"/>
      <c r="BE78" s="1637"/>
      <c r="BF78" s="1637"/>
      <c r="BG78" s="1637"/>
      <c r="BH78" s="1637"/>
      <c r="BI78" s="1637"/>
      <c r="BJ78" s="1637"/>
      <c r="BK78" s="1637"/>
      <c r="BL78" s="1637"/>
      <c r="BM78" s="1637"/>
      <c r="BN78" s="1637"/>
      <c r="BO78" s="1637"/>
      <c r="BP78" s="1637"/>
      <c r="BQ78" s="1637"/>
      <c r="BR78" s="1637"/>
      <c r="BS78" s="1637"/>
      <c r="BT78" s="1637"/>
      <c r="BU78" s="1637"/>
      <c r="BV78" s="1637"/>
      <c r="BW78" s="1637"/>
      <c r="BX78" s="1637"/>
      <c r="BY78" s="1637"/>
      <c r="BZ78" s="1637"/>
      <c r="CA78" s="1637"/>
      <c r="CB78" s="1637"/>
      <c r="CC78" s="1637"/>
      <c r="CD78" s="1637"/>
      <c r="CE78" s="1637"/>
      <c r="CF78" s="1637"/>
      <c r="CG78" s="1637"/>
      <c r="CH78" s="1637"/>
      <c r="CI78" s="1637"/>
      <c r="CJ78" s="1637"/>
      <c r="CK78" s="1637"/>
      <c r="CL78" s="1637"/>
      <c r="CM78" s="1637"/>
      <c r="CN78" s="1684"/>
      <c r="CO78" s="1684"/>
      <c r="CP78" s="1684"/>
      <c r="CQ78" s="1684"/>
      <c r="CR78" s="1684"/>
      <c r="CS78" s="1684"/>
      <c r="CT78" s="1684"/>
      <c r="CU78" s="1684"/>
      <c r="CV78" s="1691"/>
      <c r="CW78" s="1691"/>
      <c r="CX78" s="1691"/>
      <c r="CY78" s="1691"/>
      <c r="CZ78" s="312"/>
      <c r="DA78" s="303"/>
      <c r="DB78" s="303"/>
      <c r="DC78" s="303"/>
      <c r="DD78" s="341"/>
      <c r="DE78" s="1700"/>
      <c r="DF78" s="1702"/>
      <c r="DG78" s="1702"/>
      <c r="DH78" s="303"/>
      <c r="DI78" s="303"/>
      <c r="DJ78" s="303"/>
      <c r="DK78" s="303"/>
      <c r="DL78" s="341"/>
      <c r="DM78" s="1636"/>
      <c r="DN78" s="1636"/>
    </row>
    <row r="79" spans="2:118" ht="11.25" customHeight="1">
      <c r="B79" s="1629" t="s">
        <v>538</v>
      </c>
      <c r="C79" s="1638"/>
      <c r="D79" s="1638"/>
      <c r="E79" s="1642"/>
      <c r="F79" s="780"/>
      <c r="G79" s="780"/>
      <c r="H79" s="780"/>
      <c r="I79" s="1646"/>
      <c r="J79" s="1646"/>
      <c r="K79" s="1646"/>
      <c r="L79" s="1646"/>
      <c r="M79" s="1646"/>
      <c r="N79" s="1646"/>
      <c r="O79" s="1646"/>
      <c r="P79" s="1646"/>
      <c r="Q79" s="1646"/>
      <c r="R79" s="1646"/>
      <c r="S79" s="1646"/>
      <c r="T79" s="1646"/>
      <c r="U79" s="1646"/>
      <c r="V79" s="1646"/>
      <c r="W79" s="1646"/>
      <c r="X79" s="1646"/>
      <c r="Y79" s="1646"/>
      <c r="Z79" s="1646"/>
      <c r="AA79" s="1646"/>
      <c r="AB79" s="1646"/>
      <c r="AC79" s="1646"/>
      <c r="AD79" s="1646"/>
      <c r="AE79" s="1646"/>
      <c r="AF79" s="1646"/>
      <c r="AG79" s="1646"/>
      <c r="AH79" s="1646"/>
      <c r="AI79" s="1646"/>
      <c r="AJ79" s="1646"/>
      <c r="AK79" s="1646"/>
      <c r="AL79" s="1646"/>
      <c r="AM79" s="1646"/>
      <c r="AN79" s="1646"/>
      <c r="AO79" s="1646"/>
      <c r="AP79" s="1646"/>
      <c r="AQ79" s="1646"/>
      <c r="AR79" s="1646"/>
      <c r="AS79" s="1646"/>
      <c r="AT79" s="1646"/>
      <c r="AU79" s="1646"/>
      <c r="AV79" s="1646"/>
      <c r="AW79" s="1646"/>
      <c r="AX79" s="1646"/>
      <c r="AY79" s="1646"/>
      <c r="AZ79" s="1646"/>
      <c r="BA79" s="1646"/>
      <c r="BB79" s="1646"/>
      <c r="BC79" s="1646"/>
      <c r="BD79" s="1646"/>
      <c r="BE79" s="1646"/>
      <c r="BF79" s="1646"/>
      <c r="BG79" s="1646"/>
      <c r="BH79" s="1646"/>
      <c r="BI79" s="1646"/>
      <c r="BJ79" s="1646"/>
      <c r="BK79" s="1646"/>
      <c r="BL79" s="1646"/>
      <c r="BM79" s="1646"/>
      <c r="BN79" s="1646"/>
      <c r="BO79" s="1646"/>
      <c r="BP79" s="1646"/>
      <c r="BQ79" s="1646"/>
      <c r="BR79" s="1646"/>
      <c r="BS79" s="1646"/>
      <c r="BT79" s="1646"/>
      <c r="BU79" s="1646"/>
      <c r="BV79" s="1646"/>
      <c r="BW79" s="1646"/>
      <c r="BX79" s="1646"/>
      <c r="BY79" s="1646"/>
      <c r="BZ79" s="1646"/>
      <c r="CA79" s="1646"/>
      <c r="CB79" s="1646"/>
      <c r="CC79" s="1646"/>
      <c r="CD79" s="1646"/>
      <c r="CE79" s="1646"/>
      <c r="CF79" s="1646"/>
      <c r="CG79" s="1646"/>
      <c r="CH79" s="1646"/>
      <c r="CI79" s="1646"/>
      <c r="CJ79" s="1646"/>
      <c r="CK79" s="1646"/>
      <c r="CL79" s="1646"/>
      <c r="CM79" s="1646"/>
      <c r="CN79" s="1646"/>
      <c r="CO79" s="1646"/>
      <c r="CP79" s="1646"/>
      <c r="CQ79" s="1646"/>
      <c r="CR79" s="1646"/>
      <c r="CS79" s="1646"/>
      <c r="CT79" s="1646"/>
      <c r="CU79" s="1646"/>
      <c r="CV79" s="1646"/>
      <c r="CW79" s="1646"/>
      <c r="CX79" s="1646"/>
      <c r="CY79" s="1646"/>
      <c r="CZ79" s="1646"/>
      <c r="DA79" s="1646"/>
      <c r="DB79" s="1646"/>
      <c r="DC79" s="1646"/>
      <c r="DD79" s="1646"/>
      <c r="DE79" s="1646"/>
      <c r="DF79" s="1646"/>
      <c r="DG79" s="1646"/>
      <c r="DH79" s="1646"/>
      <c r="DI79" s="1646"/>
      <c r="DJ79" s="1646"/>
      <c r="DK79" s="1646"/>
      <c r="DL79" s="1712"/>
      <c r="DM79" s="1636"/>
      <c r="DN79" s="1636"/>
    </row>
    <row r="80" spans="2:118" ht="11.25" customHeight="1">
      <c r="B80" s="1630"/>
      <c r="C80" s="1639"/>
      <c r="D80" s="1639"/>
      <c r="E80" s="1643"/>
      <c r="F80" s="665"/>
      <c r="G80" s="665"/>
      <c r="H80" s="665"/>
      <c r="I80" s="1636"/>
      <c r="J80" s="1636"/>
      <c r="K80" s="1636"/>
      <c r="L80" s="1636"/>
      <c r="M80" s="1636"/>
      <c r="N80" s="1636"/>
      <c r="O80" s="1636"/>
      <c r="P80" s="1636"/>
      <c r="Q80" s="1636"/>
      <c r="R80" s="1636"/>
      <c r="S80" s="1636"/>
      <c r="T80" s="1636"/>
      <c r="U80" s="1636"/>
      <c r="V80" s="1636"/>
      <c r="W80" s="1636"/>
      <c r="X80" s="1636"/>
      <c r="Y80" s="1636"/>
      <c r="Z80" s="1636"/>
      <c r="AA80" s="1636"/>
      <c r="AB80" s="1636"/>
      <c r="AC80" s="1636"/>
      <c r="AD80" s="1636"/>
      <c r="AE80" s="1636"/>
      <c r="AF80" s="1636"/>
      <c r="AG80" s="1636"/>
      <c r="AH80" s="1636"/>
      <c r="AI80" s="1636"/>
      <c r="AJ80" s="1636"/>
      <c r="AK80" s="1636"/>
      <c r="AL80" s="1636"/>
      <c r="AM80" s="1636"/>
      <c r="AN80" s="1636"/>
      <c r="AO80" s="1636"/>
      <c r="AP80" s="1636"/>
      <c r="AQ80" s="1636"/>
      <c r="AR80" s="1636"/>
      <c r="AS80" s="1636"/>
      <c r="AT80" s="1636"/>
      <c r="AU80" s="1636"/>
      <c r="AV80" s="1636"/>
      <c r="AW80" s="1636"/>
      <c r="AX80" s="1636"/>
      <c r="AY80" s="1636"/>
      <c r="AZ80" s="1636"/>
      <c r="BA80" s="1636"/>
      <c r="BB80" s="1636"/>
      <c r="BC80" s="1636"/>
      <c r="BD80" s="1636"/>
      <c r="BE80" s="1636"/>
      <c r="BF80" s="1636"/>
      <c r="BG80" s="1636"/>
      <c r="BH80" s="1636"/>
      <c r="BI80" s="1636"/>
      <c r="BJ80" s="1636"/>
      <c r="BK80" s="1636"/>
      <c r="BL80" s="1636"/>
      <c r="BM80" s="1636"/>
      <c r="BN80" s="1636"/>
      <c r="BO80" s="1636"/>
      <c r="BP80" s="1636"/>
      <c r="BQ80" s="1636"/>
      <c r="BR80" s="1636"/>
      <c r="BS80" s="1636"/>
      <c r="BT80" s="1636"/>
      <c r="BU80" s="1636"/>
      <c r="BV80" s="1636"/>
      <c r="BW80" s="1636"/>
      <c r="BX80" s="1636"/>
      <c r="BY80" s="1636"/>
      <c r="BZ80" s="1636"/>
      <c r="CA80" s="1636"/>
      <c r="CB80" s="1636"/>
      <c r="CC80" s="1636"/>
      <c r="CD80" s="1636"/>
      <c r="CE80" s="1636"/>
      <c r="CF80" s="1636"/>
      <c r="CG80" s="1636"/>
      <c r="CH80" s="1636"/>
      <c r="CI80" s="1636"/>
      <c r="CJ80" s="1636"/>
      <c r="CK80" s="1636"/>
      <c r="CL80" s="1636"/>
      <c r="CM80" s="1636"/>
      <c r="CN80" s="1636"/>
      <c r="CO80" s="1636"/>
      <c r="CP80" s="1636"/>
      <c r="CQ80" s="1636"/>
      <c r="CR80" s="1636"/>
      <c r="CS80" s="1636"/>
      <c r="CT80" s="1636"/>
      <c r="CU80" s="1636"/>
      <c r="CV80" s="1636"/>
      <c r="CW80" s="1636"/>
      <c r="CX80" s="1636"/>
      <c r="CY80" s="1636"/>
      <c r="CZ80" s="1636"/>
      <c r="DA80" s="1636"/>
      <c r="DB80" s="1636"/>
      <c r="DC80" s="1636"/>
      <c r="DD80" s="1636"/>
      <c r="DE80" s="1636"/>
      <c r="DF80" s="1636"/>
      <c r="DG80" s="1636"/>
      <c r="DH80" s="1636"/>
      <c r="DI80" s="1636"/>
      <c r="DJ80" s="1636"/>
      <c r="DK80" s="1636"/>
      <c r="DL80" s="1713"/>
      <c r="DM80" s="1636"/>
      <c r="DN80" s="1636"/>
    </row>
    <row r="81" spans="2:137" ht="11.25" customHeight="1">
      <c r="B81" s="1630"/>
      <c r="C81" s="1639"/>
      <c r="D81" s="1639"/>
      <c r="E81" s="1643"/>
      <c r="F81" s="665"/>
      <c r="G81" s="665"/>
      <c r="H81" s="665"/>
      <c r="I81" s="1636"/>
      <c r="J81" s="1636"/>
      <c r="K81" s="1636"/>
      <c r="L81" s="1636"/>
      <c r="M81" s="1636"/>
      <c r="N81" s="1636"/>
      <c r="O81" s="1636"/>
      <c r="P81" s="1636"/>
      <c r="Q81" s="1636"/>
      <c r="R81" s="1636"/>
      <c r="S81" s="1636"/>
      <c r="T81" s="1636"/>
      <c r="U81" s="1636"/>
      <c r="V81" s="1636"/>
      <c r="W81" s="1636"/>
      <c r="X81" s="1636"/>
      <c r="Y81" s="1636"/>
      <c r="Z81" s="1636"/>
      <c r="AA81" s="1636"/>
      <c r="AB81" s="1636"/>
      <c r="AC81" s="1636"/>
      <c r="AD81" s="1636"/>
      <c r="AE81" s="1636"/>
      <c r="AF81" s="1636"/>
      <c r="AG81" s="1636"/>
      <c r="AH81" s="1636"/>
      <c r="AI81" s="1636"/>
      <c r="AJ81" s="1636"/>
      <c r="AK81" s="1636"/>
      <c r="AL81" s="1636"/>
      <c r="AM81" s="1636"/>
      <c r="AN81" s="1636"/>
      <c r="AO81" s="1636"/>
      <c r="AP81" s="1636"/>
      <c r="AQ81" s="1636"/>
      <c r="AR81" s="1636"/>
      <c r="AS81" s="1636"/>
      <c r="AT81" s="1636"/>
      <c r="AU81" s="1636"/>
      <c r="AV81" s="1636"/>
      <c r="AW81" s="1636"/>
      <c r="AX81" s="1636"/>
      <c r="AY81" s="1636"/>
      <c r="AZ81" s="1636"/>
      <c r="BA81" s="1636"/>
      <c r="BB81" s="1636"/>
      <c r="BC81" s="1636"/>
      <c r="BD81" s="1636"/>
      <c r="BE81" s="1636"/>
      <c r="BF81" s="1636"/>
      <c r="BG81" s="1636"/>
      <c r="BH81" s="1636"/>
      <c r="BI81" s="1636"/>
      <c r="BJ81" s="1636"/>
      <c r="BK81" s="1636"/>
      <c r="BL81" s="1636"/>
      <c r="BM81" s="1636"/>
      <c r="BN81" s="1636"/>
      <c r="BO81" s="1636"/>
      <c r="BP81" s="1636"/>
      <c r="BQ81" s="1636"/>
      <c r="BR81" s="1636"/>
      <c r="BS81" s="1636"/>
      <c r="BT81" s="1636"/>
      <c r="BU81" s="1636"/>
      <c r="BV81" s="1636"/>
      <c r="BW81" s="1636"/>
      <c r="BX81" s="1636"/>
      <c r="BY81" s="1636"/>
      <c r="BZ81" s="1636"/>
      <c r="CA81" s="1636"/>
      <c r="CB81" s="1636"/>
      <c r="CC81" s="1636"/>
      <c r="CD81" s="1636"/>
      <c r="CE81" s="1636"/>
      <c r="CF81" s="1636"/>
      <c r="CG81" s="1636"/>
      <c r="CH81" s="1636"/>
      <c r="CI81" s="1636"/>
      <c r="CJ81" s="1636"/>
      <c r="CK81" s="1636"/>
      <c r="CL81" s="1636"/>
      <c r="CM81" s="1636"/>
      <c r="CN81" s="1636"/>
      <c r="CO81" s="1636"/>
      <c r="CP81" s="1636"/>
      <c r="CQ81" s="1636"/>
      <c r="CR81" s="1636"/>
      <c r="CS81" s="1636"/>
      <c r="CT81" s="1636"/>
      <c r="CU81" s="1636"/>
      <c r="CV81" s="1636"/>
      <c r="CW81" s="1636"/>
      <c r="CX81" s="1636"/>
      <c r="CY81" s="1636"/>
      <c r="CZ81" s="1636"/>
      <c r="DA81" s="1636"/>
      <c r="DB81" s="1636"/>
      <c r="DC81" s="1636"/>
      <c r="DD81" s="1636"/>
      <c r="DE81" s="1636"/>
      <c r="DF81" s="1636"/>
      <c r="DG81" s="1636"/>
      <c r="DH81" s="1636"/>
      <c r="DI81" s="1636"/>
      <c r="DJ81" s="1636"/>
      <c r="DK81" s="1636"/>
      <c r="DL81" s="1713"/>
      <c r="DM81" s="1636"/>
      <c r="DN81" s="1636"/>
    </row>
    <row r="82" spans="2:137" ht="11.25" customHeight="1">
      <c r="B82" s="1630"/>
      <c r="C82" s="1639"/>
      <c r="D82" s="1639"/>
      <c r="E82" s="1643"/>
      <c r="F82" s="665"/>
      <c r="G82" s="665"/>
      <c r="H82" s="665"/>
      <c r="I82" s="1636"/>
      <c r="J82" s="1636"/>
      <c r="K82" s="1636"/>
      <c r="L82" s="1636"/>
      <c r="M82" s="1636"/>
      <c r="N82" s="1636"/>
      <c r="O82" s="1636"/>
      <c r="P82" s="1636"/>
      <c r="Q82" s="1636"/>
      <c r="R82" s="1636"/>
      <c r="S82" s="1636"/>
      <c r="T82" s="1636"/>
      <c r="U82" s="1636"/>
      <c r="V82" s="1636"/>
      <c r="W82" s="1636"/>
      <c r="X82" s="1636"/>
      <c r="Y82" s="1636"/>
      <c r="Z82" s="1636"/>
      <c r="AA82" s="1636"/>
      <c r="AB82" s="1636"/>
      <c r="AC82" s="1636"/>
      <c r="AD82" s="1636"/>
      <c r="AE82" s="1636"/>
      <c r="AF82" s="1636"/>
      <c r="AG82" s="1636"/>
      <c r="AH82" s="1636"/>
      <c r="AI82" s="1636"/>
      <c r="AJ82" s="1636"/>
      <c r="AK82" s="1636"/>
      <c r="AL82" s="1636"/>
      <c r="AM82" s="1636"/>
      <c r="AN82" s="1636"/>
      <c r="AO82" s="1636"/>
      <c r="AP82" s="1636"/>
      <c r="AQ82" s="1636"/>
      <c r="AR82" s="1636"/>
      <c r="AS82" s="1636"/>
      <c r="AT82" s="1636"/>
      <c r="AU82" s="1636"/>
      <c r="AV82" s="1636"/>
      <c r="AW82" s="1636"/>
      <c r="AX82" s="1636"/>
      <c r="AY82" s="1636"/>
      <c r="AZ82" s="1636"/>
      <c r="BA82" s="1636"/>
      <c r="BB82" s="1636"/>
      <c r="BC82" s="1636"/>
      <c r="BD82" s="1636"/>
      <c r="BE82" s="1636"/>
      <c r="BF82" s="1636"/>
      <c r="BG82" s="1636"/>
      <c r="BH82" s="1636"/>
      <c r="BI82" s="1636"/>
      <c r="BJ82" s="1636"/>
      <c r="BK82" s="1636"/>
      <c r="BL82" s="1636"/>
      <c r="BM82" s="1636"/>
      <c r="BN82" s="1636"/>
      <c r="BO82" s="1636"/>
      <c r="BP82" s="1636"/>
      <c r="BQ82" s="1636"/>
      <c r="BR82" s="1636"/>
      <c r="BS82" s="1636"/>
      <c r="BT82" s="1636"/>
      <c r="BU82" s="1636"/>
      <c r="BV82" s="1636"/>
      <c r="BW82" s="1636"/>
      <c r="BX82" s="1636"/>
      <c r="BY82" s="1636"/>
      <c r="BZ82" s="1636"/>
      <c r="CA82" s="1636"/>
      <c r="CB82" s="1636"/>
      <c r="CC82" s="1636"/>
      <c r="CD82" s="1636"/>
      <c r="CE82" s="1636"/>
      <c r="CF82" s="1636"/>
      <c r="CG82" s="1636"/>
      <c r="CH82" s="1636"/>
      <c r="CI82" s="1636"/>
      <c r="CJ82" s="1636"/>
      <c r="CK82" s="1636"/>
      <c r="CL82" s="1636"/>
      <c r="CM82" s="1636"/>
      <c r="CN82" s="1636"/>
      <c r="CO82" s="1636"/>
      <c r="CP82" s="1636"/>
      <c r="CQ82" s="1636"/>
      <c r="CR82" s="1636"/>
      <c r="CS82" s="1636"/>
      <c r="CT82" s="1636"/>
      <c r="CU82" s="1636"/>
      <c r="CV82" s="1636"/>
      <c r="CW82" s="1636"/>
      <c r="CX82" s="1636"/>
      <c r="CY82" s="1636"/>
      <c r="CZ82" s="1636"/>
      <c r="DA82" s="1636"/>
      <c r="DB82" s="1636"/>
      <c r="DC82" s="1636"/>
      <c r="DD82" s="1636"/>
      <c r="DE82" s="1636"/>
      <c r="DF82" s="1636"/>
      <c r="DG82" s="1636"/>
      <c r="DH82" s="1636"/>
      <c r="DI82" s="1636"/>
      <c r="DJ82" s="1636"/>
      <c r="DK82" s="1636"/>
      <c r="DL82" s="1713"/>
      <c r="DM82" s="1636"/>
      <c r="DN82" s="1636"/>
    </row>
    <row r="83" spans="2:137" ht="11.25" customHeight="1">
      <c r="B83" s="1630"/>
      <c r="C83" s="1639"/>
      <c r="D83" s="1639"/>
      <c r="E83" s="1643"/>
      <c r="F83" s="665"/>
      <c r="G83" s="665"/>
      <c r="H83" s="665"/>
      <c r="I83" s="1636"/>
      <c r="J83" s="1636"/>
      <c r="K83" s="1636"/>
      <c r="L83" s="1636"/>
      <c r="M83" s="1636"/>
      <c r="N83" s="1636"/>
      <c r="O83" s="1636"/>
      <c r="P83" s="1636"/>
      <c r="Q83" s="1636"/>
      <c r="R83" s="1636"/>
      <c r="S83" s="1636"/>
      <c r="T83" s="1636"/>
      <c r="U83" s="1636"/>
      <c r="V83" s="1636"/>
      <c r="W83" s="1636"/>
      <c r="X83" s="1636"/>
      <c r="Y83" s="1636"/>
      <c r="Z83" s="1636"/>
      <c r="AA83" s="1636"/>
      <c r="AB83" s="1636"/>
      <c r="AC83" s="1636"/>
      <c r="AD83" s="1636"/>
      <c r="AE83" s="1636"/>
      <c r="AF83" s="1636"/>
      <c r="AG83" s="1636"/>
      <c r="AH83" s="1636"/>
      <c r="AI83" s="1636"/>
      <c r="AJ83" s="1636"/>
      <c r="AK83" s="1636"/>
      <c r="AL83" s="1636"/>
      <c r="AM83" s="1636"/>
      <c r="AN83" s="1636"/>
      <c r="AO83" s="1636"/>
      <c r="AP83" s="1636"/>
      <c r="AQ83" s="1636"/>
      <c r="AR83" s="1636"/>
      <c r="AS83" s="1636"/>
      <c r="AT83" s="1636"/>
      <c r="AU83" s="1636"/>
      <c r="AV83" s="1636"/>
      <c r="AW83" s="1636"/>
      <c r="AX83" s="1636"/>
      <c r="AY83" s="1636"/>
      <c r="AZ83" s="1636"/>
      <c r="BA83" s="1636"/>
      <c r="BB83" s="1636"/>
      <c r="BC83" s="1636"/>
      <c r="BD83" s="1636"/>
      <c r="BE83" s="1636"/>
      <c r="BF83" s="1636"/>
      <c r="BG83" s="1636"/>
      <c r="BH83" s="1636"/>
      <c r="BI83" s="1636"/>
      <c r="BJ83" s="1636"/>
      <c r="BK83" s="1636"/>
      <c r="BL83" s="1636"/>
      <c r="BM83" s="1636"/>
      <c r="BN83" s="1636"/>
      <c r="BO83" s="1636"/>
      <c r="BP83" s="1636"/>
      <c r="BQ83" s="1636"/>
      <c r="BR83" s="1636"/>
      <c r="BS83" s="1636"/>
      <c r="BT83" s="1636"/>
      <c r="BU83" s="1636"/>
      <c r="BV83" s="1636"/>
      <c r="BW83" s="1636"/>
      <c r="BX83" s="1636"/>
      <c r="BY83" s="1636"/>
      <c r="BZ83" s="1636"/>
      <c r="CA83" s="1636"/>
      <c r="CB83" s="1636"/>
      <c r="CC83" s="1636"/>
      <c r="CD83" s="1636"/>
      <c r="CE83" s="1636"/>
      <c r="CF83" s="1636"/>
      <c r="CG83" s="1636"/>
      <c r="CH83" s="1636"/>
      <c r="CI83" s="1636"/>
      <c r="CJ83" s="1636"/>
      <c r="CK83" s="1636"/>
      <c r="CL83" s="1636"/>
      <c r="CM83" s="1636"/>
      <c r="CN83" s="1636"/>
      <c r="CO83" s="1636"/>
      <c r="CP83" s="1636"/>
      <c r="CQ83" s="1636"/>
      <c r="CR83" s="1636"/>
      <c r="CS83" s="1636"/>
      <c r="CT83" s="1636"/>
      <c r="CU83" s="1636"/>
      <c r="CV83" s="1636"/>
      <c r="CW83" s="1636"/>
      <c r="CX83" s="1636"/>
      <c r="CY83" s="1636"/>
      <c r="CZ83" s="1636"/>
      <c r="DA83" s="1636"/>
      <c r="DB83" s="1636"/>
      <c r="DC83" s="1636"/>
      <c r="DD83" s="1636"/>
      <c r="DE83" s="1636"/>
      <c r="DF83" s="1636"/>
      <c r="DG83" s="1636"/>
      <c r="DH83" s="1636"/>
      <c r="DI83" s="1636"/>
      <c r="DJ83" s="1636"/>
      <c r="DK83" s="1636"/>
      <c r="DL83" s="1713"/>
      <c r="DM83" s="1636"/>
      <c r="DN83" s="1636"/>
    </row>
    <row r="84" spans="2:137" ht="11.25" customHeight="1">
      <c r="B84" s="1631"/>
      <c r="C84" s="1640"/>
      <c r="D84" s="1640"/>
      <c r="E84" s="1644"/>
      <c r="F84" s="684"/>
      <c r="G84" s="684"/>
      <c r="H84" s="684"/>
      <c r="I84" s="1637"/>
      <c r="J84" s="1637"/>
      <c r="K84" s="1637"/>
      <c r="L84" s="1637"/>
      <c r="M84" s="1637"/>
      <c r="N84" s="1637"/>
      <c r="O84" s="1637"/>
      <c r="P84" s="1637"/>
      <c r="Q84" s="1637"/>
      <c r="R84" s="1637"/>
      <c r="S84" s="1637"/>
      <c r="T84" s="1637"/>
      <c r="U84" s="1637"/>
      <c r="V84" s="1637"/>
      <c r="W84" s="1637"/>
      <c r="X84" s="1637"/>
      <c r="Y84" s="1637"/>
      <c r="Z84" s="1637"/>
      <c r="AA84" s="1637"/>
      <c r="AB84" s="1637"/>
      <c r="AC84" s="1637"/>
      <c r="AD84" s="1637"/>
      <c r="AE84" s="1637"/>
      <c r="AF84" s="1637"/>
      <c r="AG84" s="1637"/>
      <c r="AH84" s="1637"/>
      <c r="AI84" s="1637"/>
      <c r="AJ84" s="1637"/>
      <c r="AK84" s="1637"/>
      <c r="AL84" s="1637"/>
      <c r="AM84" s="1637"/>
      <c r="AN84" s="1637"/>
      <c r="AO84" s="1637"/>
      <c r="AP84" s="1637"/>
      <c r="AQ84" s="1637"/>
      <c r="AR84" s="1637"/>
      <c r="AS84" s="1637"/>
      <c r="AT84" s="1637"/>
      <c r="AU84" s="1637"/>
      <c r="AV84" s="1637"/>
      <c r="AW84" s="1637"/>
      <c r="AX84" s="1637"/>
      <c r="AY84" s="1637"/>
      <c r="AZ84" s="1637"/>
      <c r="BA84" s="1637"/>
      <c r="BB84" s="1637"/>
      <c r="BC84" s="1637"/>
      <c r="BD84" s="1637"/>
      <c r="BE84" s="1637"/>
      <c r="BF84" s="1637"/>
      <c r="BG84" s="1637"/>
      <c r="BH84" s="1637"/>
      <c r="BI84" s="1637"/>
      <c r="BJ84" s="1637"/>
      <c r="BK84" s="1637"/>
      <c r="BL84" s="1637"/>
      <c r="BM84" s="1637"/>
      <c r="BN84" s="1637"/>
      <c r="BO84" s="1637"/>
      <c r="BP84" s="1637"/>
      <c r="BQ84" s="1637"/>
      <c r="BR84" s="1637"/>
      <c r="BS84" s="1637"/>
      <c r="BT84" s="1637"/>
      <c r="BU84" s="1637"/>
      <c r="BV84" s="1637"/>
      <c r="BW84" s="1637"/>
      <c r="BX84" s="1637"/>
      <c r="BY84" s="1637"/>
      <c r="BZ84" s="1637"/>
      <c r="CA84" s="1637"/>
      <c r="CB84" s="1637"/>
      <c r="CC84" s="1637"/>
      <c r="CD84" s="1637"/>
      <c r="CE84" s="1637"/>
      <c r="CF84" s="1637"/>
      <c r="CG84" s="1637"/>
      <c r="CH84" s="1637"/>
      <c r="CI84" s="1637"/>
      <c r="CJ84" s="1637"/>
      <c r="CK84" s="1637"/>
      <c r="CL84" s="1637"/>
      <c r="CM84" s="1637"/>
      <c r="CN84" s="1637"/>
      <c r="CO84" s="1637"/>
      <c r="CP84" s="1637"/>
      <c r="CQ84" s="1637"/>
      <c r="CR84" s="1637"/>
      <c r="CS84" s="1637"/>
      <c r="CT84" s="1637"/>
      <c r="CU84" s="1637"/>
      <c r="CV84" s="1637"/>
      <c r="CW84" s="1637"/>
      <c r="CX84" s="1637"/>
      <c r="CY84" s="1637"/>
      <c r="CZ84" s="1637"/>
      <c r="DA84" s="1637"/>
      <c r="DB84" s="1637"/>
      <c r="DC84" s="1637"/>
      <c r="DD84" s="1637"/>
      <c r="DE84" s="1637"/>
      <c r="DF84" s="1637"/>
      <c r="DG84" s="1637"/>
      <c r="DH84" s="1637"/>
      <c r="DI84" s="1637"/>
      <c r="DJ84" s="1637"/>
      <c r="DK84" s="1637"/>
      <c r="DL84" s="1714"/>
      <c r="DM84" s="1636"/>
      <c r="DN84" s="1636"/>
    </row>
    <row r="85" spans="2:137" ht="11.25" customHeight="1">
      <c r="DM85" s="1636"/>
      <c r="DN85" s="1636"/>
      <c r="EE85" s="1636"/>
      <c r="EF85" s="1636"/>
      <c r="EG85" s="1636"/>
    </row>
    <row r="86" spans="2:137" ht="11.25" customHeight="1">
      <c r="C86" s="1641"/>
      <c r="D86" s="1641"/>
      <c r="E86" s="1641"/>
      <c r="F86" s="1641"/>
      <c r="G86" s="1641"/>
      <c r="H86" s="1641"/>
      <c r="I86" s="1641"/>
      <c r="J86" s="1641"/>
      <c r="K86" s="1641"/>
      <c r="L86" s="1641"/>
      <c r="M86" s="1641"/>
      <c r="N86" s="1641"/>
      <c r="O86" s="1641"/>
      <c r="P86" s="1641"/>
      <c r="Q86" s="1641"/>
      <c r="R86" s="1641"/>
      <c r="S86" s="1641"/>
      <c r="T86" s="1641"/>
      <c r="U86" s="1641"/>
      <c r="V86" s="1641"/>
      <c r="W86" s="1641"/>
      <c r="X86" s="1641"/>
      <c r="Y86" s="1641"/>
      <c r="Z86" s="1641"/>
      <c r="AA86" s="1229"/>
      <c r="AB86" s="1229"/>
      <c r="DM86" s="1636"/>
      <c r="DN86" s="1636"/>
    </row>
    <row r="87" spans="2:137" ht="11.25" customHeight="1">
      <c r="C87" s="1641"/>
      <c r="D87" s="1641"/>
      <c r="E87" s="1641"/>
      <c r="F87" s="1641"/>
      <c r="G87" s="1641"/>
      <c r="H87" s="1641"/>
      <c r="I87" s="1641"/>
      <c r="J87" s="1641"/>
      <c r="K87" s="1641"/>
      <c r="L87" s="1641"/>
      <c r="M87" s="1641"/>
      <c r="N87" s="1641"/>
      <c r="O87" s="1641"/>
      <c r="P87" s="1641"/>
      <c r="Q87" s="1641"/>
      <c r="R87" s="1641"/>
      <c r="S87" s="1641"/>
      <c r="T87" s="1641"/>
      <c r="U87" s="1641"/>
      <c r="V87" s="1641"/>
      <c r="W87" s="1641"/>
      <c r="X87" s="1641"/>
      <c r="Y87" s="1641"/>
      <c r="Z87" s="1641"/>
      <c r="AA87" s="1229"/>
      <c r="AB87" s="1229"/>
    </row>
    <row r="88" spans="2:137" ht="11.25" customHeight="1"/>
    <row r="89" spans="2:137" ht="11.25" customHeight="1"/>
    <row r="90" spans="2:137" ht="11.25" customHeight="1"/>
    <row r="91" spans="2:137" ht="11.25" customHeight="1"/>
    <row r="92" spans="2:137" ht="11.25" customHeight="1"/>
    <row r="93" spans="2:137" ht="11.25" customHeight="1"/>
    <row r="94" spans="2:137" ht="11.25" customHeight="1"/>
    <row r="95" spans="2:137" ht="11.25" customHeight="1"/>
    <row r="96" spans="2:137"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sheetData>
  <mergeCells count="112">
    <mergeCell ref="CD3:CH3"/>
    <mergeCell ref="CI3:CM3"/>
    <mergeCell ref="CN3:CR3"/>
    <mergeCell ref="CS3:CW3"/>
    <mergeCell ref="CX3:DB3"/>
    <mergeCell ref="B3:G5"/>
    <mergeCell ref="H3:AK5"/>
    <mergeCell ref="DC3:DL5"/>
    <mergeCell ref="CD4:CH5"/>
    <mergeCell ref="CI4:CM5"/>
    <mergeCell ref="CN4:CR5"/>
    <mergeCell ref="CS4:CW5"/>
    <mergeCell ref="CX4:DB5"/>
    <mergeCell ref="B6:I9"/>
    <mergeCell ref="J6:S9"/>
    <mergeCell ref="T6:Z9"/>
    <mergeCell ref="AA6:AW9"/>
    <mergeCell ref="AX6:BC9"/>
    <mergeCell ref="BD6:BN9"/>
    <mergeCell ref="BO6:BT9"/>
    <mergeCell ref="BU6:CA9"/>
    <mergeCell ref="CD6:CG7"/>
    <mergeCell ref="CJ6:CR9"/>
    <mergeCell ref="CS6:CX9"/>
    <mergeCell ref="CY6:DL9"/>
    <mergeCell ref="CB7:CC8"/>
    <mergeCell ref="CH7:CI8"/>
    <mergeCell ref="CD8:CG9"/>
    <mergeCell ref="C10:H11"/>
    <mergeCell ref="CN10:CR12"/>
    <mergeCell ref="CS10:DL12"/>
    <mergeCell ref="CN13:CR15"/>
    <mergeCell ref="CS13:DL15"/>
    <mergeCell ref="CN16:CR18"/>
    <mergeCell ref="CS16:DL18"/>
    <mergeCell ref="CV19:CY24"/>
    <mergeCell ref="CZ19:DD21"/>
    <mergeCell ref="DE19:DG21"/>
    <mergeCell ref="DH19:DL21"/>
    <mergeCell ref="CZ22:DD24"/>
    <mergeCell ref="DE22:DG24"/>
    <mergeCell ref="DH22:DL24"/>
    <mergeCell ref="CV25:CY30"/>
    <mergeCell ref="CZ25:DD27"/>
    <mergeCell ref="DE25:DG27"/>
    <mergeCell ref="DH25:DL27"/>
    <mergeCell ref="CZ28:DD30"/>
    <mergeCell ref="DE28:DG30"/>
    <mergeCell ref="DH28:DL30"/>
    <mergeCell ref="CV31:CY36"/>
    <mergeCell ref="CZ31:DD33"/>
    <mergeCell ref="DE31:DG33"/>
    <mergeCell ref="DH31:DL33"/>
    <mergeCell ref="CZ34:DD36"/>
    <mergeCell ref="DE34:DG36"/>
    <mergeCell ref="DH34:DL36"/>
    <mergeCell ref="CV37:CY42"/>
    <mergeCell ref="CZ37:DD39"/>
    <mergeCell ref="DE37:DG39"/>
    <mergeCell ref="DH37:DL39"/>
    <mergeCell ref="CZ40:DD42"/>
    <mergeCell ref="DE40:DG42"/>
    <mergeCell ref="DH40:DL42"/>
    <mergeCell ref="CV43:CY48"/>
    <mergeCell ref="CZ43:DD45"/>
    <mergeCell ref="DE43:DG45"/>
    <mergeCell ref="DH43:DL45"/>
    <mergeCell ref="CZ46:DD48"/>
    <mergeCell ref="DE46:DG48"/>
    <mergeCell ref="DH46:DL48"/>
    <mergeCell ref="CV49:CY54"/>
    <mergeCell ref="CZ49:DD51"/>
    <mergeCell ref="DE49:DG51"/>
    <mergeCell ref="DH49:DL51"/>
    <mergeCell ref="CZ52:DD54"/>
    <mergeCell ref="DE52:DG54"/>
    <mergeCell ref="DH52:DL54"/>
    <mergeCell ref="CV55:CY60"/>
    <mergeCell ref="CZ55:DD57"/>
    <mergeCell ref="DE55:DG57"/>
    <mergeCell ref="DH55:DL57"/>
    <mergeCell ref="CZ58:DD60"/>
    <mergeCell ref="DE58:DG60"/>
    <mergeCell ref="DH58:DL60"/>
    <mergeCell ref="CV61:CY66"/>
    <mergeCell ref="CZ61:DD63"/>
    <mergeCell ref="DE61:DG63"/>
    <mergeCell ref="DH61:DL63"/>
    <mergeCell ref="CZ64:DD66"/>
    <mergeCell ref="DE64:DG66"/>
    <mergeCell ref="DH64:DL66"/>
    <mergeCell ref="CV67:CY72"/>
    <mergeCell ref="CZ67:DD69"/>
    <mergeCell ref="DE67:DG69"/>
    <mergeCell ref="DH67:DL69"/>
    <mergeCell ref="CZ70:DD72"/>
    <mergeCell ref="DE70:DG72"/>
    <mergeCell ref="DH70:DL72"/>
    <mergeCell ref="CV73:CY78"/>
    <mergeCell ref="CZ73:DD75"/>
    <mergeCell ref="DE73:DG75"/>
    <mergeCell ref="DH73:DL75"/>
    <mergeCell ref="CZ76:DD78"/>
    <mergeCell ref="DE76:DG78"/>
    <mergeCell ref="DH76:DL78"/>
    <mergeCell ref="B79:E84"/>
    <mergeCell ref="CN19:CQ78"/>
    <mergeCell ref="CR19:CU30"/>
    <mergeCell ref="CR31:CU42"/>
    <mergeCell ref="CR43:CU54"/>
    <mergeCell ref="CR55:CU66"/>
    <mergeCell ref="CR67:CU78"/>
  </mergeCells>
  <phoneticPr fontId="3"/>
  <pageMargins left="0.9055118110236221" right="0.39370078740157483" top="0.62992125984251968" bottom="0.23622047244094491" header="0.31496062992125984" footer="0.19685039370078741"/>
  <pageSetup paperSize="8" scale="89" fitToWidth="1" fitToHeight="1" orientation="landscape" usePrinterDefaults="1" blackAndWhite="1"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sheetPr codeName="Sheet32"/>
  <dimension ref="A3:CZ79"/>
  <sheetViews>
    <sheetView view="pageBreakPreview" zoomScale="75" zoomScaleSheetLayoutView="75" workbookViewId="0">
      <pane ySplit="1" topLeftCell="A2" activePane="bottomLeft" state="frozen"/>
      <selection pane="bottomLeft"/>
    </sheetView>
  </sheetViews>
  <sheetFormatPr defaultRowHeight="13.2"/>
  <cols>
    <col min="1" max="115" width="1.875" style="763" customWidth="1"/>
    <col min="116" max="16384" width="9" style="763" customWidth="1"/>
  </cols>
  <sheetData>
    <row r="1" spans="1:104" ht="29.25" customHeight="1"/>
    <row r="2" spans="1:104" ht="6" customHeight="1"/>
    <row r="3" spans="1:104" ht="18" customHeight="1">
      <c r="A3" s="1621" t="s">
        <v>265</v>
      </c>
      <c r="B3" s="1623"/>
      <c r="C3" s="1623"/>
      <c r="D3" s="1623"/>
      <c r="E3" s="1623"/>
      <c r="F3" s="1623"/>
      <c r="G3" s="1645" t="s">
        <v>732</v>
      </c>
      <c r="H3" s="1567"/>
      <c r="I3" s="1567"/>
      <c r="J3" s="1567"/>
      <c r="K3" s="1567"/>
      <c r="L3" s="1567"/>
      <c r="M3" s="1567"/>
      <c r="N3" s="1567"/>
      <c r="O3" s="1567"/>
      <c r="P3" s="1567"/>
      <c r="Q3" s="1567"/>
      <c r="R3" s="1567"/>
      <c r="S3" s="1567"/>
      <c r="T3" s="1567"/>
      <c r="U3" s="1567"/>
      <c r="V3" s="1567"/>
      <c r="W3" s="1567"/>
      <c r="X3" s="1567"/>
      <c r="Y3" s="1567"/>
      <c r="Z3" s="1567"/>
      <c r="AA3" s="1567"/>
      <c r="AB3" s="1567"/>
      <c r="AC3" s="1567"/>
      <c r="AD3" s="1567"/>
      <c r="AE3" s="1567"/>
      <c r="AF3" s="1567"/>
      <c r="AG3" s="1567"/>
      <c r="AH3" s="1567"/>
      <c r="AI3" s="1567"/>
      <c r="AJ3" s="1567"/>
      <c r="BR3" s="1756"/>
      <c r="BS3" s="1759"/>
      <c r="BT3" s="1759"/>
      <c r="BU3" s="1759"/>
      <c r="BV3" s="1605"/>
      <c r="BW3" s="1756"/>
      <c r="BX3" s="1759"/>
      <c r="BY3" s="1759"/>
      <c r="BZ3" s="1759"/>
      <c r="CA3" s="1605"/>
      <c r="CB3" s="1756"/>
      <c r="CC3" s="1759"/>
      <c r="CD3" s="1759"/>
      <c r="CE3" s="1759"/>
      <c r="CF3" s="1605"/>
      <c r="CG3" s="1756"/>
      <c r="CH3" s="1759"/>
      <c r="CI3" s="1759"/>
      <c r="CJ3" s="1759"/>
      <c r="CK3" s="1605"/>
      <c r="CL3" s="1756"/>
      <c r="CM3" s="1759"/>
      <c r="CN3" s="1759"/>
      <c r="CO3" s="1759"/>
      <c r="CP3" s="1605"/>
      <c r="CQ3" s="1695" t="s">
        <v>474</v>
      </c>
      <c r="CR3" s="1697"/>
      <c r="CS3" s="1697"/>
      <c r="CT3" s="1697"/>
      <c r="CU3" s="1697"/>
      <c r="CV3" s="1697"/>
      <c r="CW3" s="1697"/>
      <c r="CX3" s="1697"/>
      <c r="CY3" s="1697"/>
      <c r="CZ3" s="1703"/>
    </row>
    <row r="4" spans="1:104" ht="15" customHeight="1">
      <c r="A4" s="1623"/>
      <c r="B4" s="1623"/>
      <c r="C4" s="1623"/>
      <c r="D4" s="1623"/>
      <c r="E4" s="1623"/>
      <c r="F4" s="1623"/>
      <c r="G4" s="1567"/>
      <c r="H4" s="1567"/>
      <c r="I4" s="1567"/>
      <c r="J4" s="1567"/>
      <c r="K4" s="1567"/>
      <c r="L4" s="1567"/>
      <c r="M4" s="1567"/>
      <c r="N4" s="1567"/>
      <c r="O4" s="1567"/>
      <c r="P4" s="1567"/>
      <c r="Q4" s="1567"/>
      <c r="R4" s="1567"/>
      <c r="S4" s="1567"/>
      <c r="T4" s="1567"/>
      <c r="U4" s="1567"/>
      <c r="V4" s="1567"/>
      <c r="W4" s="1567"/>
      <c r="X4" s="1567"/>
      <c r="Y4" s="1567"/>
      <c r="Z4" s="1567"/>
      <c r="AA4" s="1567"/>
      <c r="AB4" s="1567"/>
      <c r="AC4" s="1567"/>
      <c r="AD4" s="1567"/>
      <c r="AE4" s="1567"/>
      <c r="AF4" s="1567"/>
      <c r="AG4" s="1567"/>
      <c r="AH4" s="1567"/>
      <c r="AI4" s="1567"/>
      <c r="AJ4" s="1567"/>
      <c r="BR4" s="1757"/>
      <c r="BS4" s="1760"/>
      <c r="BT4" s="1760"/>
      <c r="BU4" s="1760"/>
      <c r="BV4" s="1613"/>
      <c r="BW4" s="1757"/>
      <c r="BX4" s="1760"/>
      <c r="BY4" s="1760"/>
      <c r="BZ4" s="1760"/>
      <c r="CA4" s="1613"/>
      <c r="CB4" s="1757"/>
      <c r="CC4" s="1760"/>
      <c r="CD4" s="1760"/>
      <c r="CE4" s="1760"/>
      <c r="CF4" s="1613"/>
      <c r="CG4" s="1757"/>
      <c r="CH4" s="1760"/>
      <c r="CI4" s="1760"/>
      <c r="CJ4" s="1760"/>
      <c r="CK4" s="1613"/>
      <c r="CL4" s="1757"/>
      <c r="CM4" s="1760"/>
      <c r="CN4" s="1760"/>
      <c r="CO4" s="1760"/>
      <c r="CP4" s="1613"/>
      <c r="CQ4" s="1696"/>
      <c r="CR4" s="1354"/>
      <c r="CS4" s="1354"/>
      <c r="CT4" s="1354"/>
      <c r="CU4" s="1354"/>
      <c r="CV4" s="1354"/>
      <c r="CW4" s="1354"/>
      <c r="CX4" s="1354"/>
      <c r="CY4" s="1354"/>
      <c r="CZ4" s="1704"/>
    </row>
    <row r="5" spans="1:104" ht="15" customHeight="1">
      <c r="A5" s="1622"/>
      <c r="B5" s="1622"/>
      <c r="C5" s="1622"/>
      <c r="D5" s="1622"/>
      <c r="E5" s="1622"/>
      <c r="F5" s="1622"/>
      <c r="G5" s="1560"/>
      <c r="H5" s="1560"/>
      <c r="I5" s="1560"/>
      <c r="J5" s="1560"/>
      <c r="K5" s="1560"/>
      <c r="L5" s="1560"/>
      <c r="M5" s="1560"/>
      <c r="N5" s="1560"/>
      <c r="O5" s="1560"/>
      <c r="P5" s="1560"/>
      <c r="Q5" s="1560"/>
      <c r="R5" s="1560"/>
      <c r="S5" s="1560"/>
      <c r="T5" s="1560"/>
      <c r="U5" s="1560"/>
      <c r="V5" s="1560"/>
      <c r="W5" s="1560"/>
      <c r="X5" s="1560"/>
      <c r="Y5" s="1560"/>
      <c r="Z5" s="1560"/>
      <c r="AA5" s="1560"/>
      <c r="AB5" s="1560"/>
      <c r="AC5" s="1560"/>
      <c r="AD5" s="1560"/>
      <c r="AE5" s="1560"/>
      <c r="AF5" s="1560"/>
      <c r="AG5" s="1560"/>
      <c r="AH5" s="1560"/>
      <c r="AI5" s="1560"/>
      <c r="AJ5" s="1560"/>
      <c r="BR5" s="1758"/>
      <c r="BS5" s="1578"/>
      <c r="BT5" s="1578"/>
      <c r="BU5" s="1578"/>
      <c r="BV5" s="1614"/>
      <c r="BW5" s="1758"/>
      <c r="BX5" s="1578"/>
      <c r="BY5" s="1578"/>
      <c r="BZ5" s="1578"/>
      <c r="CA5" s="1614"/>
      <c r="CB5" s="1758"/>
      <c r="CC5" s="1578"/>
      <c r="CD5" s="1578"/>
      <c r="CE5" s="1578"/>
      <c r="CF5" s="1614"/>
      <c r="CG5" s="1758"/>
      <c r="CH5" s="1578"/>
      <c r="CI5" s="1578"/>
      <c r="CJ5" s="1578"/>
      <c r="CK5" s="1614"/>
      <c r="CL5" s="1758"/>
      <c r="CM5" s="1578"/>
      <c r="CN5" s="1578"/>
      <c r="CO5" s="1578"/>
      <c r="CP5" s="1614"/>
      <c r="CQ5" s="1608"/>
      <c r="CR5" s="548"/>
      <c r="CS5" s="548"/>
      <c r="CT5" s="548"/>
      <c r="CU5" s="548"/>
      <c r="CV5" s="548"/>
      <c r="CW5" s="548"/>
      <c r="CX5" s="548"/>
      <c r="CY5" s="548"/>
      <c r="CZ5" s="1705"/>
    </row>
    <row r="6" spans="1:104" ht="11.1" customHeight="1">
      <c r="A6" s="909" t="s">
        <v>85</v>
      </c>
      <c r="B6" s="911"/>
      <c r="C6" s="911"/>
      <c r="D6" s="911"/>
      <c r="E6" s="911"/>
      <c r="F6" s="911"/>
      <c r="G6" s="1719" t="str">
        <f>'【■■　データ入力　■■】'!D6</f>
        <v>射水市</v>
      </c>
      <c r="H6" s="1719"/>
      <c r="I6" s="1719"/>
      <c r="J6" s="1719"/>
      <c r="K6" s="1719"/>
      <c r="L6" s="1719"/>
      <c r="M6" s="1719"/>
      <c r="N6" s="1719"/>
      <c r="O6" s="909" t="s">
        <v>711</v>
      </c>
      <c r="P6" s="821"/>
      <c r="Q6" s="821"/>
      <c r="R6" s="821"/>
      <c r="S6" s="821"/>
      <c r="T6" s="1724" t="str">
        <f>'【■■　データ入力　■■】'!D10</f>
        <v>市道〇○○○線○○○〇工事</v>
      </c>
      <c r="U6" s="1727"/>
      <c r="V6" s="1727"/>
      <c r="W6" s="1727"/>
      <c r="X6" s="1727"/>
      <c r="Y6" s="1727"/>
      <c r="Z6" s="1727"/>
      <c r="AA6" s="1727"/>
      <c r="AB6" s="1727"/>
      <c r="AC6" s="1727"/>
      <c r="AD6" s="1727"/>
      <c r="AE6" s="1727"/>
      <c r="AF6" s="1727"/>
      <c r="AG6" s="1727"/>
      <c r="AH6" s="1727"/>
      <c r="AI6" s="1727"/>
      <c r="AJ6" s="1731"/>
      <c r="AK6" s="909" t="s">
        <v>712</v>
      </c>
      <c r="AL6" s="1690"/>
      <c r="AM6" s="1690"/>
      <c r="AN6" s="1690"/>
      <c r="AO6" s="1737" t="str">
        <f>'【■■　データ入力　■■】'!D21</f>
        <v>○○建設・△△興業富山2号線道路改良工事共同企業体</v>
      </c>
      <c r="AP6" s="1737"/>
      <c r="AQ6" s="1737"/>
      <c r="AR6" s="1737"/>
      <c r="AS6" s="1737"/>
      <c r="AT6" s="1737"/>
      <c r="AU6" s="1737"/>
      <c r="AV6" s="1737"/>
      <c r="AW6" s="1737"/>
      <c r="AX6" s="1740"/>
      <c r="AY6" s="909" t="s">
        <v>691</v>
      </c>
      <c r="AZ6" s="1690"/>
      <c r="BA6" s="1690"/>
      <c r="BB6" s="1690"/>
      <c r="BC6" s="1743"/>
      <c r="BD6" s="1746"/>
      <c r="BE6" s="1746"/>
      <c r="BF6" s="1746"/>
      <c r="BG6" s="1747"/>
      <c r="BH6" s="707"/>
      <c r="BI6" s="911" t="s">
        <v>713</v>
      </c>
      <c r="BJ6" s="821"/>
      <c r="BK6" s="901"/>
      <c r="BL6" s="1743"/>
      <c r="BM6" s="1743"/>
      <c r="BN6" s="1743"/>
      <c r="BO6" s="1743"/>
      <c r="BP6" s="1753"/>
      <c r="BQ6" s="909" t="s">
        <v>208</v>
      </c>
      <c r="BR6" s="1690"/>
      <c r="BS6" s="1690"/>
      <c r="BT6" s="1690"/>
      <c r="BU6" s="1761"/>
      <c r="BV6" s="1761"/>
      <c r="BW6" s="1761"/>
      <c r="BX6" s="1761"/>
      <c r="BY6" s="1761"/>
      <c r="BZ6" s="1761"/>
      <c r="CA6" s="1761"/>
      <c r="CB6" s="1764"/>
      <c r="CC6" s="909" t="s">
        <v>734</v>
      </c>
      <c r="CD6" s="911"/>
      <c r="CE6" s="911"/>
      <c r="CF6" s="911"/>
      <c r="CG6" s="911"/>
      <c r="CH6" s="911"/>
      <c r="CI6" s="1767"/>
      <c r="CJ6" s="1767"/>
      <c r="CK6" s="1767"/>
      <c r="CL6" s="1767"/>
      <c r="CM6" s="1767"/>
      <c r="CN6" s="1767"/>
      <c r="CO6" s="1767"/>
      <c r="CP6" s="1767"/>
      <c r="CQ6" s="909" t="s">
        <v>735</v>
      </c>
      <c r="CR6" s="911"/>
      <c r="CS6" s="911"/>
      <c r="CT6" s="911"/>
      <c r="CU6" s="1770"/>
      <c r="CV6" s="1770"/>
      <c r="CW6" s="1770"/>
      <c r="CX6" s="1770"/>
      <c r="CY6" s="1770"/>
      <c r="CZ6" s="1773"/>
    </row>
    <row r="7" spans="1:104" ht="11.1" customHeight="1">
      <c r="A7" s="1716"/>
      <c r="B7" s="1718"/>
      <c r="C7" s="1718"/>
      <c r="D7" s="1718"/>
      <c r="E7" s="1718"/>
      <c r="F7" s="1718"/>
      <c r="G7" s="1720"/>
      <c r="H7" s="1720"/>
      <c r="I7" s="1720"/>
      <c r="J7" s="1720"/>
      <c r="K7" s="1720"/>
      <c r="L7" s="1720"/>
      <c r="M7" s="1720"/>
      <c r="N7" s="1720"/>
      <c r="O7" s="1722"/>
      <c r="P7" s="1723"/>
      <c r="Q7" s="1723"/>
      <c r="R7" s="1723"/>
      <c r="S7" s="1723"/>
      <c r="T7" s="1726"/>
      <c r="U7" s="1726"/>
      <c r="V7" s="1726"/>
      <c r="W7" s="1726"/>
      <c r="X7" s="1726"/>
      <c r="Y7" s="1726"/>
      <c r="Z7" s="1726"/>
      <c r="AA7" s="1726"/>
      <c r="AB7" s="1726"/>
      <c r="AC7" s="1726"/>
      <c r="AD7" s="1726"/>
      <c r="AE7" s="1726"/>
      <c r="AF7" s="1726"/>
      <c r="AG7" s="1726"/>
      <c r="AH7" s="1726"/>
      <c r="AI7" s="1726"/>
      <c r="AJ7" s="1732"/>
      <c r="AK7" s="1688"/>
      <c r="AL7" s="1735"/>
      <c r="AM7" s="1735"/>
      <c r="AN7" s="1735"/>
      <c r="AO7" s="1738"/>
      <c r="AP7" s="1738"/>
      <c r="AQ7" s="1738"/>
      <c r="AR7" s="1738"/>
      <c r="AS7" s="1738"/>
      <c r="AT7" s="1738"/>
      <c r="AU7" s="1738"/>
      <c r="AV7" s="1738"/>
      <c r="AW7" s="1738"/>
      <c r="AX7" s="1741"/>
      <c r="AY7" s="1688"/>
      <c r="AZ7" s="1735"/>
      <c r="BA7" s="1735"/>
      <c r="BB7" s="1735"/>
      <c r="BC7" s="1744"/>
      <c r="BD7" s="1744"/>
      <c r="BE7" s="1744"/>
      <c r="BF7" s="1744"/>
      <c r="BG7" s="1748"/>
      <c r="BH7" s="1716">
        <v>5</v>
      </c>
      <c r="BI7" s="1723"/>
      <c r="BJ7" s="1723"/>
      <c r="BK7" s="1750" t="s">
        <v>381</v>
      </c>
      <c r="BL7" s="1751"/>
      <c r="BM7" s="1751"/>
      <c r="BN7" s="1751"/>
      <c r="BO7" s="1751"/>
      <c r="BP7" s="1754"/>
      <c r="BQ7" s="1688"/>
      <c r="BR7" s="1735"/>
      <c r="BS7" s="1735"/>
      <c r="BT7" s="1735"/>
      <c r="BU7" s="1762"/>
      <c r="BV7" s="1762"/>
      <c r="BW7" s="1762"/>
      <c r="BX7" s="1762"/>
      <c r="BY7" s="1762"/>
      <c r="BZ7" s="1762"/>
      <c r="CA7" s="1762"/>
      <c r="CB7" s="1765"/>
      <c r="CC7" s="1716"/>
      <c r="CD7" s="1750"/>
      <c r="CE7" s="1750"/>
      <c r="CF7" s="1750"/>
      <c r="CG7" s="1750"/>
      <c r="CH7" s="1750"/>
      <c r="CI7" s="1768"/>
      <c r="CJ7" s="1768"/>
      <c r="CK7" s="1768"/>
      <c r="CL7" s="1768"/>
      <c r="CM7" s="1768"/>
      <c r="CN7" s="1768"/>
      <c r="CO7" s="1768"/>
      <c r="CP7" s="1768"/>
      <c r="CQ7" s="1716"/>
      <c r="CR7" s="1750"/>
      <c r="CS7" s="1750"/>
      <c r="CT7" s="1750"/>
      <c r="CU7" s="1771"/>
      <c r="CV7" s="1771"/>
      <c r="CW7" s="1771"/>
      <c r="CX7" s="1771"/>
      <c r="CY7" s="1771"/>
      <c r="CZ7" s="1774"/>
    </row>
    <row r="8" spans="1:104" ht="11.1" customHeight="1">
      <c r="A8" s="1716"/>
      <c r="B8" s="1718"/>
      <c r="C8" s="1718"/>
      <c r="D8" s="1718"/>
      <c r="E8" s="1718"/>
      <c r="F8" s="1718"/>
      <c r="G8" s="1720"/>
      <c r="H8" s="1720"/>
      <c r="I8" s="1720"/>
      <c r="J8" s="1720"/>
      <c r="K8" s="1720"/>
      <c r="L8" s="1720"/>
      <c r="M8" s="1720"/>
      <c r="N8" s="1720"/>
      <c r="O8" s="1722"/>
      <c r="P8" s="1723"/>
      <c r="Q8" s="1723"/>
      <c r="R8" s="1723"/>
      <c r="S8" s="1723"/>
      <c r="T8" s="1726"/>
      <c r="U8" s="1726"/>
      <c r="V8" s="1726"/>
      <c r="W8" s="1726"/>
      <c r="X8" s="1726"/>
      <c r="Y8" s="1726"/>
      <c r="Z8" s="1726"/>
      <c r="AA8" s="1726"/>
      <c r="AB8" s="1726"/>
      <c r="AC8" s="1726"/>
      <c r="AD8" s="1726"/>
      <c r="AE8" s="1726"/>
      <c r="AF8" s="1726"/>
      <c r="AG8" s="1726"/>
      <c r="AH8" s="1726"/>
      <c r="AI8" s="1726"/>
      <c r="AJ8" s="1732"/>
      <c r="AK8" s="1688"/>
      <c r="AL8" s="1735"/>
      <c r="AM8" s="1735"/>
      <c r="AN8" s="1735"/>
      <c r="AO8" s="1738"/>
      <c r="AP8" s="1738"/>
      <c r="AQ8" s="1738"/>
      <c r="AR8" s="1738"/>
      <c r="AS8" s="1738"/>
      <c r="AT8" s="1738"/>
      <c r="AU8" s="1738"/>
      <c r="AV8" s="1738"/>
      <c r="AW8" s="1738"/>
      <c r="AX8" s="1741"/>
      <c r="AY8" s="1688"/>
      <c r="AZ8" s="1735"/>
      <c r="BA8" s="1735"/>
      <c r="BB8" s="1735"/>
      <c r="BC8" s="1744"/>
      <c r="BD8" s="1744"/>
      <c r="BE8" s="1744"/>
      <c r="BF8" s="1744"/>
      <c r="BG8" s="1748"/>
      <c r="BH8" s="1716"/>
      <c r="BI8" s="1750" t="s">
        <v>715</v>
      </c>
      <c r="BJ8" s="1723"/>
      <c r="BK8" s="1750"/>
      <c r="BL8" s="1751"/>
      <c r="BM8" s="1751"/>
      <c r="BN8" s="1751"/>
      <c r="BO8" s="1751"/>
      <c r="BP8" s="1754"/>
      <c r="BQ8" s="1688"/>
      <c r="BR8" s="1735"/>
      <c r="BS8" s="1735"/>
      <c r="BT8" s="1735"/>
      <c r="BU8" s="1762"/>
      <c r="BV8" s="1762"/>
      <c r="BW8" s="1762"/>
      <c r="BX8" s="1762"/>
      <c r="BY8" s="1762"/>
      <c r="BZ8" s="1762"/>
      <c r="CA8" s="1762"/>
      <c r="CB8" s="1765"/>
      <c r="CC8" s="1716"/>
      <c r="CD8" s="1750"/>
      <c r="CE8" s="1750"/>
      <c r="CF8" s="1750"/>
      <c r="CG8" s="1750"/>
      <c r="CH8" s="1750"/>
      <c r="CI8" s="1768"/>
      <c r="CJ8" s="1768"/>
      <c r="CK8" s="1768"/>
      <c r="CL8" s="1768"/>
      <c r="CM8" s="1768"/>
      <c r="CN8" s="1768"/>
      <c r="CO8" s="1768"/>
      <c r="CP8" s="1768"/>
      <c r="CQ8" s="1716"/>
      <c r="CR8" s="1750"/>
      <c r="CS8" s="1750"/>
      <c r="CT8" s="1750"/>
      <c r="CU8" s="1771"/>
      <c r="CV8" s="1771"/>
      <c r="CW8" s="1771"/>
      <c r="CX8" s="1771"/>
      <c r="CY8" s="1771"/>
      <c r="CZ8" s="1774"/>
    </row>
    <row r="9" spans="1:104" ht="11.1" customHeight="1">
      <c r="A9" s="910"/>
      <c r="B9" s="912"/>
      <c r="C9" s="912"/>
      <c r="D9" s="912"/>
      <c r="E9" s="912"/>
      <c r="F9" s="912"/>
      <c r="G9" s="1721"/>
      <c r="H9" s="1721"/>
      <c r="I9" s="1721"/>
      <c r="J9" s="1721"/>
      <c r="K9" s="1721"/>
      <c r="L9" s="1721"/>
      <c r="M9" s="1721"/>
      <c r="N9" s="1721"/>
      <c r="O9" s="1677"/>
      <c r="P9" s="1622"/>
      <c r="Q9" s="1622"/>
      <c r="R9" s="1622"/>
      <c r="S9" s="1622"/>
      <c r="T9" s="1725"/>
      <c r="U9" s="1725"/>
      <c r="V9" s="1725"/>
      <c r="W9" s="1725"/>
      <c r="X9" s="1725"/>
      <c r="Y9" s="1725"/>
      <c r="Z9" s="1725"/>
      <c r="AA9" s="1725"/>
      <c r="AB9" s="1725"/>
      <c r="AC9" s="1725"/>
      <c r="AD9" s="1725"/>
      <c r="AE9" s="1725"/>
      <c r="AF9" s="1725"/>
      <c r="AG9" s="1725"/>
      <c r="AH9" s="1725"/>
      <c r="AI9" s="1725"/>
      <c r="AJ9" s="1733"/>
      <c r="AK9" s="1689"/>
      <c r="AL9" s="561"/>
      <c r="AM9" s="561"/>
      <c r="AN9" s="561"/>
      <c r="AO9" s="1739"/>
      <c r="AP9" s="1739"/>
      <c r="AQ9" s="1739"/>
      <c r="AR9" s="1739"/>
      <c r="AS9" s="1739"/>
      <c r="AT9" s="1739"/>
      <c r="AU9" s="1739"/>
      <c r="AV9" s="1739"/>
      <c r="AW9" s="1739"/>
      <c r="AX9" s="1742"/>
      <c r="AY9" s="1689"/>
      <c r="AZ9" s="561"/>
      <c r="BA9" s="561"/>
      <c r="BB9" s="561"/>
      <c r="BC9" s="1745"/>
      <c r="BD9" s="1745"/>
      <c r="BE9" s="1745"/>
      <c r="BF9" s="1745"/>
      <c r="BG9" s="1749"/>
      <c r="BH9" s="709"/>
      <c r="BI9" s="1622"/>
      <c r="BJ9" s="1622"/>
      <c r="BK9" s="902"/>
      <c r="BL9" s="1752"/>
      <c r="BM9" s="1752"/>
      <c r="BN9" s="1752"/>
      <c r="BO9" s="1752"/>
      <c r="BP9" s="1755"/>
      <c r="BQ9" s="1689"/>
      <c r="BR9" s="561"/>
      <c r="BS9" s="561"/>
      <c r="BT9" s="561"/>
      <c r="BU9" s="1763"/>
      <c r="BV9" s="1763"/>
      <c r="BW9" s="1763"/>
      <c r="BX9" s="1763"/>
      <c r="BY9" s="1763"/>
      <c r="BZ9" s="1763"/>
      <c r="CA9" s="1763"/>
      <c r="CB9" s="1766"/>
      <c r="CC9" s="910"/>
      <c r="CD9" s="912"/>
      <c r="CE9" s="912"/>
      <c r="CF9" s="912"/>
      <c r="CG9" s="912"/>
      <c r="CH9" s="912"/>
      <c r="CI9" s="1769"/>
      <c r="CJ9" s="1769"/>
      <c r="CK9" s="1769"/>
      <c r="CL9" s="1769"/>
      <c r="CM9" s="1769"/>
      <c r="CN9" s="1769"/>
      <c r="CO9" s="1769"/>
      <c r="CP9" s="1769"/>
      <c r="CQ9" s="910"/>
      <c r="CR9" s="912"/>
      <c r="CS9" s="912"/>
      <c r="CT9" s="912"/>
      <c r="CU9" s="1772"/>
      <c r="CV9" s="1772"/>
      <c r="CW9" s="1772"/>
      <c r="CX9" s="1772"/>
      <c r="CY9" s="1772"/>
      <c r="CZ9" s="1775"/>
    </row>
    <row r="10" spans="1:104" ht="11.1" customHeight="1">
      <c r="A10" s="1247" t="s">
        <v>738</v>
      </c>
      <c r="B10" s="1247"/>
      <c r="C10" s="1247"/>
      <c r="D10" s="1247"/>
      <c r="E10" s="773" t="s">
        <v>739</v>
      </c>
      <c r="F10" s="780"/>
      <c r="G10" s="780"/>
      <c r="H10" s="780"/>
      <c r="I10" s="780"/>
      <c r="J10" s="780"/>
      <c r="K10" s="780"/>
      <c r="L10" s="780"/>
      <c r="M10" s="780"/>
      <c r="N10" s="780"/>
      <c r="O10" s="780"/>
      <c r="P10" s="780"/>
      <c r="Q10" s="780"/>
      <c r="R10" s="780"/>
      <c r="S10" s="780"/>
      <c r="T10" s="780"/>
      <c r="U10" s="780"/>
      <c r="V10" s="780"/>
      <c r="W10" s="780"/>
      <c r="X10" s="780"/>
      <c r="Y10" s="1247" t="s">
        <v>741</v>
      </c>
      <c r="Z10" s="1247"/>
      <c r="AA10" s="1247"/>
      <c r="AB10" s="1247"/>
      <c r="AC10" s="1247"/>
      <c r="AD10" s="1247" t="s">
        <v>722</v>
      </c>
      <c r="AE10" s="1247"/>
      <c r="AF10" s="1247"/>
      <c r="AG10" s="1247"/>
      <c r="AH10" s="1247"/>
      <c r="AI10" s="780" t="s">
        <v>421</v>
      </c>
      <c r="AJ10" s="780"/>
      <c r="AK10" s="780"/>
      <c r="AL10" s="780"/>
      <c r="AM10" s="780"/>
      <c r="AN10" s="780"/>
      <c r="AO10" s="780"/>
      <c r="AP10" s="780"/>
      <c r="AQ10" s="780"/>
      <c r="AR10" s="780"/>
      <c r="AS10" s="780"/>
      <c r="AT10" s="780"/>
      <c r="AU10" s="780"/>
      <c r="AV10" s="780"/>
      <c r="AW10" s="780"/>
      <c r="AX10" s="780"/>
      <c r="AY10" s="780"/>
      <c r="AZ10" s="780"/>
      <c r="BA10" s="780"/>
      <c r="BB10" s="780"/>
      <c r="BC10" s="780"/>
      <c r="BD10" s="780"/>
      <c r="BE10" s="780"/>
      <c r="BF10" s="780"/>
      <c r="BG10" s="780"/>
      <c r="BH10" s="780"/>
      <c r="BI10" s="780"/>
      <c r="BJ10" s="780"/>
      <c r="BK10" s="780"/>
      <c r="BL10" s="780"/>
      <c r="BM10" s="780"/>
      <c r="BN10" s="780"/>
      <c r="BO10" s="780"/>
      <c r="BP10" s="780"/>
      <c r="BQ10" s="780"/>
      <c r="BR10" s="780"/>
      <c r="BS10" s="780"/>
      <c r="BT10" s="780"/>
      <c r="BU10" s="780"/>
      <c r="BV10" s="780"/>
      <c r="BW10" s="780"/>
      <c r="BX10" s="780"/>
      <c r="BY10" s="780"/>
      <c r="BZ10" s="780"/>
      <c r="CA10" s="780"/>
      <c r="CB10" s="780"/>
      <c r="CC10" s="780"/>
      <c r="CD10" s="780"/>
      <c r="CE10" s="780"/>
      <c r="CF10" s="780"/>
      <c r="CG10" s="780"/>
      <c r="CH10" s="780"/>
      <c r="CI10" s="780"/>
      <c r="CJ10" s="780"/>
      <c r="CK10" s="780"/>
      <c r="CL10" s="780"/>
      <c r="CM10" s="780"/>
      <c r="CN10" s="780"/>
      <c r="CO10" s="780"/>
      <c r="CP10" s="780"/>
      <c r="CQ10" s="780"/>
      <c r="CR10" s="780"/>
      <c r="CS10" s="780"/>
      <c r="CT10" s="780"/>
      <c r="CU10" s="780"/>
      <c r="CV10" s="780"/>
      <c r="CW10" s="780"/>
      <c r="CX10" s="780"/>
      <c r="CY10" s="780"/>
      <c r="CZ10" s="789"/>
    </row>
    <row r="11" spans="1:104" ht="11.1" customHeight="1">
      <c r="A11" s="1247"/>
      <c r="B11" s="1247"/>
      <c r="C11" s="1247"/>
      <c r="D11" s="1247"/>
      <c r="E11" s="774"/>
      <c r="F11" s="665"/>
      <c r="G11" s="665"/>
      <c r="H11" s="665"/>
      <c r="I11" s="665"/>
      <c r="J11" s="665"/>
      <c r="K11" s="665"/>
      <c r="L11" s="665"/>
      <c r="M11" s="665"/>
      <c r="N11" s="665"/>
      <c r="O11" s="665"/>
      <c r="P11" s="665"/>
      <c r="Q11" s="665"/>
      <c r="R11" s="665"/>
      <c r="S11" s="665"/>
      <c r="T11" s="665"/>
      <c r="U11" s="665"/>
      <c r="V11" s="665"/>
      <c r="W11" s="665"/>
      <c r="X11" s="665"/>
      <c r="Y11" s="1247"/>
      <c r="Z11" s="1247"/>
      <c r="AA11" s="1247"/>
      <c r="AB11" s="1247"/>
      <c r="AC11" s="1247"/>
      <c r="AD11" s="1247"/>
      <c r="AE11" s="1247"/>
      <c r="AF11" s="1247"/>
      <c r="AG11" s="1247"/>
      <c r="AH11" s="1247"/>
      <c r="AI11" s="684"/>
      <c r="AJ11" s="684"/>
      <c r="AK11" s="684"/>
      <c r="AL11" s="684"/>
      <c r="AM11" s="684"/>
      <c r="AN11" s="684"/>
      <c r="AO11" s="684"/>
      <c r="AP11" s="684"/>
      <c r="AQ11" s="684"/>
      <c r="AR11" s="684"/>
      <c r="AS11" s="684"/>
      <c r="AT11" s="684"/>
      <c r="AU11" s="684"/>
      <c r="AV11" s="684"/>
      <c r="AW11" s="684"/>
      <c r="AX11" s="684"/>
      <c r="AY11" s="684"/>
      <c r="AZ11" s="684"/>
      <c r="BA11" s="684"/>
      <c r="BB11" s="684"/>
      <c r="BC11" s="684"/>
      <c r="BD11" s="684"/>
      <c r="BE11" s="684"/>
      <c r="BF11" s="684"/>
      <c r="BG11" s="684"/>
      <c r="BH11" s="684"/>
      <c r="BI11" s="684"/>
      <c r="BJ11" s="684"/>
      <c r="BK11" s="684"/>
      <c r="BL11" s="684"/>
      <c r="BM11" s="684"/>
      <c r="BN11" s="684"/>
      <c r="BO11" s="684"/>
      <c r="BP11" s="684"/>
      <c r="BQ11" s="684"/>
      <c r="BR11" s="684"/>
      <c r="BS11" s="684"/>
      <c r="BT11" s="684"/>
      <c r="BU11" s="684"/>
      <c r="BV11" s="684"/>
      <c r="BW11" s="684"/>
      <c r="BX11" s="684"/>
      <c r="BY11" s="684"/>
      <c r="BZ11" s="684"/>
      <c r="CA11" s="684"/>
      <c r="CB11" s="684"/>
      <c r="CC11" s="684"/>
      <c r="CD11" s="684"/>
      <c r="CE11" s="684"/>
      <c r="CF11" s="684"/>
      <c r="CG11" s="684"/>
      <c r="CH11" s="684"/>
      <c r="CI11" s="684"/>
      <c r="CJ11" s="684"/>
      <c r="CK11" s="684"/>
      <c r="CL11" s="684"/>
      <c r="CM11" s="684"/>
      <c r="CN11" s="684"/>
      <c r="CO11" s="684"/>
      <c r="CP11" s="684"/>
      <c r="CQ11" s="684"/>
      <c r="CR11" s="684"/>
      <c r="CS11" s="684"/>
      <c r="CT11" s="684"/>
      <c r="CU11" s="684"/>
      <c r="CV11" s="684"/>
      <c r="CW11" s="684"/>
      <c r="CX11" s="684"/>
      <c r="CY11" s="684"/>
      <c r="CZ11" s="791"/>
    </row>
    <row r="12" spans="1:104" ht="11.1" customHeight="1">
      <c r="A12" s="1247"/>
      <c r="B12" s="1247"/>
      <c r="C12" s="1247"/>
      <c r="D12" s="1247"/>
      <c r="E12" s="774"/>
      <c r="F12" s="665"/>
      <c r="G12" s="665"/>
      <c r="H12" s="665"/>
      <c r="I12" s="665"/>
      <c r="J12" s="665"/>
      <c r="K12" s="665"/>
      <c r="L12" s="665"/>
      <c r="M12" s="665"/>
      <c r="N12" s="665"/>
      <c r="O12" s="665"/>
      <c r="P12" s="665"/>
      <c r="Q12" s="665"/>
      <c r="R12" s="665"/>
      <c r="S12" s="665"/>
      <c r="T12" s="665"/>
      <c r="U12" s="665"/>
      <c r="V12" s="665"/>
      <c r="W12" s="665"/>
      <c r="X12" s="665"/>
      <c r="Y12" s="1247"/>
      <c r="Z12" s="1247"/>
      <c r="AA12" s="1247"/>
      <c r="AB12" s="1247"/>
      <c r="AC12" s="1247"/>
      <c r="AD12" s="1247"/>
      <c r="AE12" s="1247"/>
      <c r="AF12" s="1247"/>
      <c r="AG12" s="1247"/>
      <c r="AH12" s="1247"/>
      <c r="AI12" s="681" t="s">
        <v>742</v>
      </c>
      <c r="AJ12" s="1247"/>
      <c r="AK12" s="1247"/>
      <c r="AL12" s="1247"/>
      <c r="AM12" s="1247"/>
      <c r="AN12" s="1247" t="s">
        <v>745</v>
      </c>
      <c r="AO12" s="1247"/>
      <c r="AP12" s="1247"/>
      <c r="AQ12" s="1247"/>
      <c r="AR12" s="1247"/>
      <c r="AS12" s="1247" t="s">
        <v>747</v>
      </c>
      <c r="AT12" s="1247"/>
      <c r="AU12" s="1247"/>
      <c r="AV12" s="1247"/>
      <c r="AW12" s="1247"/>
      <c r="AX12" s="1247"/>
      <c r="AY12" s="1247"/>
      <c r="AZ12" s="1247"/>
      <c r="BA12" s="1247"/>
      <c r="BB12" s="1247"/>
      <c r="BC12" s="1247"/>
      <c r="BD12" s="1247"/>
      <c r="BE12" s="1247"/>
      <c r="BF12" s="1247"/>
      <c r="BG12" s="1247"/>
      <c r="BH12" s="1247"/>
      <c r="BI12" s="1247"/>
      <c r="BJ12" s="1247"/>
      <c r="BK12" s="1247"/>
      <c r="BL12" s="1247"/>
      <c r="BM12" s="1247"/>
      <c r="BN12" s="1247"/>
      <c r="BO12" s="1247"/>
      <c r="BP12" s="1247"/>
      <c r="BQ12" s="1247"/>
      <c r="BR12" s="1247"/>
      <c r="BS12" s="1247"/>
      <c r="BT12" s="1247"/>
      <c r="BU12" s="1247"/>
      <c r="BV12" s="1247"/>
      <c r="BW12" s="1247"/>
      <c r="BX12" s="1247"/>
      <c r="BY12" s="1247"/>
      <c r="BZ12" s="1247"/>
      <c r="CA12" s="1247"/>
      <c r="CB12" s="1247"/>
      <c r="CC12" s="1247"/>
      <c r="CD12" s="1247"/>
      <c r="CE12" s="1247"/>
      <c r="CF12" s="1247"/>
      <c r="CG12" s="1247"/>
      <c r="CH12" s="1247"/>
      <c r="CI12" s="1247"/>
      <c r="CJ12" s="1247"/>
      <c r="CK12" s="1247"/>
      <c r="CL12" s="1247"/>
      <c r="CM12" s="1247"/>
      <c r="CN12" s="1247"/>
      <c r="CO12" s="1247"/>
      <c r="CP12" s="1247"/>
      <c r="CQ12" s="1247"/>
      <c r="CR12" s="1247"/>
      <c r="CS12" s="1247"/>
      <c r="CT12" s="1247"/>
      <c r="CU12" s="1247"/>
      <c r="CV12" s="1247"/>
      <c r="CW12" s="1247"/>
      <c r="CX12" s="1247"/>
      <c r="CY12" s="1247"/>
      <c r="CZ12" s="1247"/>
    </row>
    <row r="13" spans="1:104" ht="11.1" customHeight="1">
      <c r="A13" s="1247"/>
      <c r="B13" s="1247"/>
      <c r="C13" s="1247"/>
      <c r="D13" s="1247"/>
      <c r="E13" s="775"/>
      <c r="F13" s="684"/>
      <c r="G13" s="684"/>
      <c r="H13" s="684"/>
      <c r="I13" s="684"/>
      <c r="J13" s="684"/>
      <c r="K13" s="684"/>
      <c r="L13" s="684"/>
      <c r="M13" s="684"/>
      <c r="N13" s="684"/>
      <c r="O13" s="684"/>
      <c r="P13" s="684"/>
      <c r="Q13" s="684"/>
      <c r="R13" s="684"/>
      <c r="S13" s="684"/>
      <c r="T13" s="684"/>
      <c r="U13" s="684"/>
      <c r="V13" s="684"/>
      <c r="W13" s="684"/>
      <c r="X13" s="684"/>
      <c r="Y13" s="1247"/>
      <c r="Z13" s="1247"/>
      <c r="AA13" s="1247"/>
      <c r="AB13" s="1247"/>
      <c r="AC13" s="1247"/>
      <c r="AD13" s="1247"/>
      <c r="AE13" s="1247"/>
      <c r="AF13" s="1247"/>
      <c r="AG13" s="1247"/>
      <c r="AH13" s="1247"/>
      <c r="AI13" s="681"/>
      <c r="AJ13" s="1247"/>
      <c r="AK13" s="1247"/>
      <c r="AL13" s="1247"/>
      <c r="AM13" s="1247"/>
      <c r="AN13" s="1247"/>
      <c r="AO13" s="1247"/>
      <c r="AP13" s="1247"/>
      <c r="AQ13" s="1247"/>
      <c r="AR13" s="1247"/>
      <c r="AS13" s="1247"/>
      <c r="AT13" s="1247"/>
      <c r="AU13" s="1247"/>
      <c r="AV13" s="1247"/>
      <c r="AW13" s="1247"/>
      <c r="AX13" s="1247"/>
      <c r="AY13" s="1247"/>
      <c r="AZ13" s="1247"/>
      <c r="BA13" s="1247"/>
      <c r="BB13" s="1247"/>
      <c r="BC13" s="1247"/>
      <c r="BD13" s="1247"/>
      <c r="BE13" s="1247"/>
      <c r="BF13" s="1247"/>
      <c r="BG13" s="1247"/>
      <c r="BH13" s="1247"/>
      <c r="BI13" s="1247"/>
      <c r="BJ13" s="1247"/>
      <c r="BK13" s="1247"/>
      <c r="BL13" s="1247"/>
      <c r="BM13" s="1247"/>
      <c r="BN13" s="1247"/>
      <c r="BO13" s="1247"/>
      <c r="BP13" s="1247"/>
      <c r="BQ13" s="1247"/>
      <c r="BR13" s="1247"/>
      <c r="BS13" s="1247"/>
      <c r="BT13" s="1247"/>
      <c r="BU13" s="1247"/>
      <c r="BV13" s="1247"/>
      <c r="BW13" s="1247"/>
      <c r="BX13" s="1247"/>
      <c r="BY13" s="1247"/>
      <c r="BZ13" s="1247"/>
      <c r="CA13" s="1247"/>
      <c r="CB13" s="1247"/>
      <c r="CC13" s="1247"/>
      <c r="CD13" s="1247"/>
      <c r="CE13" s="1247"/>
      <c r="CF13" s="1247"/>
      <c r="CG13" s="1247"/>
      <c r="CH13" s="1247"/>
      <c r="CI13" s="1247"/>
      <c r="CJ13" s="1247"/>
      <c r="CK13" s="1247"/>
      <c r="CL13" s="1247"/>
      <c r="CM13" s="1247"/>
      <c r="CN13" s="1247"/>
      <c r="CO13" s="1247"/>
      <c r="CP13" s="1247"/>
      <c r="CQ13" s="1247"/>
      <c r="CR13" s="1247"/>
      <c r="CS13" s="1247"/>
      <c r="CT13" s="1247"/>
      <c r="CU13" s="1247"/>
      <c r="CV13" s="1247"/>
      <c r="CW13" s="1247"/>
      <c r="CX13" s="1247"/>
      <c r="CY13" s="1247"/>
      <c r="CZ13" s="1247"/>
    </row>
    <row r="14" spans="1:104" ht="11.1" customHeight="1">
      <c r="A14" s="1717"/>
      <c r="B14" s="1717"/>
      <c r="C14" s="1717"/>
      <c r="D14" s="1717"/>
      <c r="E14" s="773"/>
      <c r="F14" s="780"/>
      <c r="G14" s="780"/>
      <c r="H14" s="780"/>
      <c r="I14" s="780"/>
      <c r="J14" s="780"/>
      <c r="K14" s="780"/>
      <c r="L14" s="780"/>
      <c r="M14" s="780"/>
      <c r="N14" s="780"/>
      <c r="O14" s="780"/>
      <c r="P14" s="780"/>
      <c r="Q14" s="780"/>
      <c r="R14" s="780"/>
      <c r="S14" s="780"/>
      <c r="T14" s="780"/>
      <c r="U14" s="780"/>
      <c r="V14" s="780"/>
      <c r="W14" s="780"/>
      <c r="X14" s="780"/>
      <c r="Y14" s="1728"/>
      <c r="Z14" s="1728"/>
      <c r="AA14" s="1728"/>
      <c r="AB14" s="1728"/>
      <c r="AC14" s="1728"/>
      <c r="AD14" s="1729"/>
      <c r="AE14" s="1729"/>
      <c r="AF14" s="1729"/>
      <c r="AG14" s="1729"/>
      <c r="AH14" s="1729"/>
      <c r="AI14" s="681" t="s">
        <v>513</v>
      </c>
      <c r="AJ14" s="1247"/>
      <c r="AK14" s="1247"/>
      <c r="AL14" s="1247"/>
      <c r="AM14" s="1247"/>
      <c r="AN14" s="1247"/>
      <c r="AO14" s="1247"/>
      <c r="AP14" s="1247"/>
      <c r="AQ14" s="1247"/>
      <c r="AR14" s="1247"/>
      <c r="AS14" s="1247"/>
      <c r="AT14" s="1247"/>
      <c r="AU14" s="1247"/>
      <c r="AV14" s="1247"/>
      <c r="AW14" s="1247"/>
      <c r="AX14" s="1247"/>
      <c r="AY14" s="1247"/>
      <c r="AZ14" s="1247"/>
      <c r="BA14" s="1247"/>
      <c r="BB14" s="1247"/>
      <c r="BC14" s="1247"/>
      <c r="BD14" s="1247"/>
      <c r="BE14" s="1247"/>
      <c r="BF14" s="1247"/>
      <c r="BG14" s="1247"/>
      <c r="BH14" s="1247"/>
      <c r="BI14" s="1247"/>
      <c r="BJ14" s="1247"/>
      <c r="BK14" s="1247"/>
      <c r="BL14" s="1247"/>
      <c r="BM14" s="1247"/>
      <c r="BN14" s="1247"/>
      <c r="BO14" s="1247"/>
      <c r="BP14" s="1247"/>
      <c r="BQ14" s="1247"/>
      <c r="BR14" s="1247"/>
      <c r="BS14" s="1247"/>
      <c r="BT14" s="1247"/>
      <c r="BU14" s="1247"/>
      <c r="BV14" s="1247"/>
      <c r="BW14" s="1247"/>
      <c r="BX14" s="1247"/>
      <c r="BY14" s="1247"/>
      <c r="BZ14" s="1247"/>
      <c r="CA14" s="1247"/>
      <c r="CB14" s="1247"/>
      <c r="CC14" s="1247"/>
      <c r="CD14" s="1247"/>
      <c r="CE14" s="1247"/>
      <c r="CF14" s="1247"/>
      <c r="CG14" s="1247"/>
      <c r="CH14" s="1247"/>
      <c r="CI14" s="1247"/>
      <c r="CJ14" s="1247"/>
      <c r="CK14" s="1247"/>
      <c r="CL14" s="1247"/>
      <c r="CM14" s="1247"/>
      <c r="CN14" s="1247"/>
      <c r="CO14" s="1247"/>
      <c r="CP14" s="1247"/>
      <c r="CQ14" s="1247"/>
      <c r="CR14" s="1247"/>
      <c r="CS14" s="1247"/>
      <c r="CT14" s="1247"/>
      <c r="CU14" s="1247"/>
      <c r="CV14" s="1247"/>
      <c r="CW14" s="1247"/>
      <c r="CX14" s="1247"/>
      <c r="CY14" s="1247"/>
      <c r="CZ14" s="1247"/>
    </row>
    <row r="15" spans="1:104" ht="11.1" customHeight="1">
      <c r="A15" s="1717"/>
      <c r="B15" s="1717"/>
      <c r="C15" s="1717"/>
      <c r="D15" s="1717"/>
      <c r="E15" s="774"/>
      <c r="F15" s="665"/>
      <c r="G15" s="665"/>
      <c r="H15" s="665"/>
      <c r="I15" s="665"/>
      <c r="J15" s="665"/>
      <c r="K15" s="665"/>
      <c r="L15" s="665"/>
      <c r="M15" s="665"/>
      <c r="N15" s="665"/>
      <c r="O15" s="665"/>
      <c r="P15" s="665"/>
      <c r="Q15" s="665"/>
      <c r="R15" s="665"/>
      <c r="S15" s="665"/>
      <c r="T15" s="665"/>
      <c r="U15" s="665"/>
      <c r="V15" s="665"/>
      <c r="W15" s="665"/>
      <c r="X15" s="665"/>
      <c r="Y15" s="1728"/>
      <c r="Z15" s="1728"/>
      <c r="AA15" s="1728"/>
      <c r="AB15" s="1728"/>
      <c r="AC15" s="1728"/>
      <c r="AD15" s="1729"/>
      <c r="AE15" s="1729"/>
      <c r="AF15" s="1729"/>
      <c r="AG15" s="1729"/>
      <c r="AH15" s="1729"/>
      <c r="AI15" s="681"/>
      <c r="AJ15" s="1247"/>
      <c r="AK15" s="1247"/>
      <c r="AL15" s="1247"/>
      <c r="AM15" s="1247"/>
      <c r="AN15" s="1247"/>
      <c r="AO15" s="1247"/>
      <c r="AP15" s="1247"/>
      <c r="AQ15" s="1247"/>
      <c r="AR15" s="1247"/>
      <c r="AS15" s="1247"/>
      <c r="AT15" s="1247"/>
      <c r="AU15" s="1247"/>
      <c r="AV15" s="1247"/>
      <c r="AW15" s="1247"/>
      <c r="AX15" s="1247"/>
      <c r="AY15" s="1247"/>
      <c r="AZ15" s="1247"/>
      <c r="BA15" s="1247"/>
      <c r="BB15" s="1247"/>
      <c r="BC15" s="1247"/>
      <c r="BD15" s="1247"/>
      <c r="BE15" s="1247"/>
      <c r="BF15" s="1247"/>
      <c r="BG15" s="1247"/>
      <c r="BH15" s="1247"/>
      <c r="BI15" s="1247"/>
      <c r="BJ15" s="1247"/>
      <c r="BK15" s="1247"/>
      <c r="BL15" s="1247"/>
      <c r="BM15" s="1247"/>
      <c r="BN15" s="1247"/>
      <c r="BO15" s="1247"/>
      <c r="BP15" s="1247"/>
      <c r="BQ15" s="1247"/>
      <c r="BR15" s="1247"/>
      <c r="BS15" s="1247"/>
      <c r="BT15" s="1247"/>
      <c r="BU15" s="1247"/>
      <c r="BV15" s="1247"/>
      <c r="BW15" s="1247"/>
      <c r="BX15" s="1247"/>
      <c r="BY15" s="1247"/>
      <c r="BZ15" s="1247"/>
      <c r="CA15" s="1247"/>
      <c r="CB15" s="1247"/>
      <c r="CC15" s="1247"/>
      <c r="CD15" s="1247"/>
      <c r="CE15" s="1247"/>
      <c r="CF15" s="1247"/>
      <c r="CG15" s="1247"/>
      <c r="CH15" s="1247"/>
      <c r="CI15" s="1247"/>
      <c r="CJ15" s="1247"/>
      <c r="CK15" s="1247"/>
      <c r="CL15" s="1247"/>
      <c r="CM15" s="1247"/>
      <c r="CN15" s="1247"/>
      <c r="CO15" s="1247"/>
      <c r="CP15" s="1247"/>
      <c r="CQ15" s="1247"/>
      <c r="CR15" s="1247"/>
      <c r="CS15" s="1247"/>
      <c r="CT15" s="1247"/>
      <c r="CU15" s="1247"/>
      <c r="CV15" s="1247"/>
      <c r="CW15" s="1247"/>
      <c r="CX15" s="1247"/>
      <c r="CY15" s="1247"/>
      <c r="CZ15" s="1247"/>
    </row>
    <row r="16" spans="1:104" ht="11.1" customHeight="1">
      <c r="A16" s="1717"/>
      <c r="B16" s="1717"/>
      <c r="C16" s="1717"/>
      <c r="D16" s="1717"/>
      <c r="E16" s="774"/>
      <c r="F16" s="665"/>
      <c r="G16" s="665"/>
      <c r="H16" s="665"/>
      <c r="I16" s="665"/>
      <c r="J16" s="665"/>
      <c r="K16" s="665"/>
      <c r="L16" s="665"/>
      <c r="M16" s="665"/>
      <c r="N16" s="665"/>
      <c r="O16" s="665"/>
      <c r="P16" s="665"/>
      <c r="Q16" s="665"/>
      <c r="R16" s="665"/>
      <c r="S16" s="665"/>
      <c r="T16" s="665"/>
      <c r="U16" s="665"/>
      <c r="V16" s="665"/>
      <c r="W16" s="665"/>
      <c r="X16" s="665"/>
      <c r="Y16" s="1728"/>
      <c r="Z16" s="1728"/>
      <c r="AA16" s="1728"/>
      <c r="AB16" s="1728"/>
      <c r="AC16" s="1728"/>
      <c r="AD16" s="1729"/>
      <c r="AE16" s="1729"/>
      <c r="AF16" s="1729"/>
      <c r="AG16" s="1729"/>
      <c r="AH16" s="1729"/>
      <c r="AI16" s="681"/>
      <c r="AJ16" s="1247"/>
      <c r="AK16" s="1247"/>
      <c r="AL16" s="1247"/>
      <c r="AM16" s="1247"/>
      <c r="AN16" s="1247"/>
      <c r="AO16" s="1247"/>
      <c r="AP16" s="1247"/>
      <c r="AQ16" s="1247"/>
      <c r="AR16" s="1247"/>
      <c r="AS16" s="1247"/>
      <c r="AT16" s="1247"/>
      <c r="AU16" s="1247"/>
      <c r="AV16" s="1247"/>
      <c r="AW16" s="1247"/>
      <c r="AX16" s="1247"/>
      <c r="AY16" s="1247"/>
      <c r="AZ16" s="1247"/>
      <c r="BA16" s="1247"/>
      <c r="BB16" s="1247"/>
      <c r="BC16" s="1247"/>
      <c r="BD16" s="1247"/>
      <c r="BE16" s="1247"/>
      <c r="BF16" s="1247"/>
      <c r="BG16" s="1247"/>
      <c r="BH16" s="1247"/>
      <c r="BI16" s="1247"/>
      <c r="BJ16" s="1247"/>
      <c r="BK16" s="1247"/>
      <c r="BL16" s="1247"/>
      <c r="BM16" s="1247"/>
      <c r="BN16" s="1247"/>
      <c r="BO16" s="1247"/>
      <c r="BP16" s="1247"/>
      <c r="BQ16" s="1247"/>
      <c r="BR16" s="1247"/>
      <c r="BS16" s="1247"/>
      <c r="BT16" s="1247"/>
      <c r="BU16" s="1247"/>
      <c r="BV16" s="1247"/>
      <c r="BW16" s="1247"/>
      <c r="BX16" s="1247"/>
      <c r="BY16" s="1247"/>
      <c r="BZ16" s="1247"/>
      <c r="CA16" s="1247"/>
      <c r="CB16" s="1247"/>
      <c r="CC16" s="1247"/>
      <c r="CD16" s="1247"/>
      <c r="CE16" s="1247"/>
      <c r="CF16" s="1247"/>
      <c r="CG16" s="1247"/>
      <c r="CH16" s="1247"/>
      <c r="CI16" s="1247"/>
      <c r="CJ16" s="1247"/>
      <c r="CK16" s="1247"/>
      <c r="CL16" s="1247"/>
      <c r="CM16" s="1247"/>
      <c r="CN16" s="1247"/>
      <c r="CO16" s="1247"/>
      <c r="CP16" s="1247"/>
      <c r="CQ16" s="1247"/>
      <c r="CR16" s="1247"/>
      <c r="CS16" s="1247"/>
      <c r="CT16" s="1247"/>
      <c r="CU16" s="1247"/>
      <c r="CV16" s="1247"/>
      <c r="CW16" s="1247"/>
      <c r="CX16" s="1247"/>
      <c r="CY16" s="1247"/>
      <c r="CZ16" s="1247"/>
    </row>
    <row r="17" spans="1:104" ht="11.1" customHeight="1">
      <c r="A17" s="1717"/>
      <c r="B17" s="1717"/>
      <c r="C17" s="1717"/>
      <c r="D17" s="1717"/>
      <c r="E17" s="774"/>
      <c r="F17" s="665"/>
      <c r="G17" s="665"/>
      <c r="H17" s="665"/>
      <c r="I17" s="665"/>
      <c r="J17" s="665"/>
      <c r="K17" s="665"/>
      <c r="L17" s="665"/>
      <c r="M17" s="665"/>
      <c r="N17" s="665"/>
      <c r="O17" s="665"/>
      <c r="P17" s="665"/>
      <c r="Q17" s="665"/>
      <c r="R17" s="665"/>
      <c r="S17" s="665"/>
      <c r="T17" s="665"/>
      <c r="U17" s="665"/>
      <c r="V17" s="665"/>
      <c r="W17" s="665"/>
      <c r="X17" s="665"/>
      <c r="Y17" s="1728"/>
      <c r="Z17" s="1728"/>
      <c r="AA17" s="1728"/>
      <c r="AB17" s="1728"/>
      <c r="AC17" s="1728"/>
      <c r="AD17" s="1729"/>
      <c r="AE17" s="1729"/>
      <c r="AF17" s="1729"/>
      <c r="AG17" s="1729"/>
      <c r="AH17" s="1729"/>
      <c r="AI17" s="681" t="s">
        <v>631</v>
      </c>
      <c r="AJ17" s="1247"/>
      <c r="AK17" s="1247"/>
      <c r="AL17" s="1247"/>
      <c r="AM17" s="1247"/>
      <c r="AN17" s="1736"/>
      <c r="AO17" s="1736"/>
      <c r="AP17" s="1736"/>
      <c r="AQ17" s="1736"/>
      <c r="AR17" s="1736"/>
      <c r="AS17" s="1736"/>
      <c r="AT17" s="1736"/>
      <c r="AU17" s="1736"/>
      <c r="AV17" s="1736"/>
      <c r="AW17" s="1736"/>
      <c r="AX17" s="1736"/>
      <c r="AY17" s="1736"/>
      <c r="AZ17" s="1736"/>
      <c r="BA17" s="1736"/>
      <c r="BB17" s="1736"/>
      <c r="BC17" s="1736"/>
      <c r="BD17" s="1736"/>
      <c r="BE17" s="1736"/>
      <c r="BF17" s="1736"/>
      <c r="BG17" s="1736"/>
      <c r="BH17" s="1736"/>
      <c r="BI17" s="1736"/>
      <c r="BJ17" s="1736"/>
      <c r="BK17" s="1736"/>
      <c r="BL17" s="1736"/>
      <c r="BM17" s="1736"/>
      <c r="BN17" s="1736"/>
      <c r="BO17" s="1736"/>
      <c r="BP17" s="1736"/>
      <c r="BQ17" s="1736"/>
      <c r="BR17" s="1736"/>
      <c r="BS17" s="1736"/>
      <c r="BT17" s="1736"/>
      <c r="BU17" s="1736"/>
      <c r="BV17" s="1736"/>
      <c r="BW17" s="1736"/>
      <c r="BX17" s="1736"/>
      <c r="BY17" s="1736"/>
      <c r="BZ17" s="1736"/>
      <c r="CA17" s="1736"/>
      <c r="CB17" s="1736"/>
      <c r="CC17" s="1736"/>
      <c r="CD17" s="1736"/>
      <c r="CE17" s="1736"/>
      <c r="CF17" s="1736"/>
      <c r="CG17" s="1736"/>
      <c r="CH17" s="1736"/>
      <c r="CI17" s="1736"/>
      <c r="CJ17" s="1736"/>
      <c r="CK17" s="1736"/>
      <c r="CL17" s="1736"/>
      <c r="CM17" s="1736"/>
      <c r="CN17" s="1736"/>
      <c r="CO17" s="1736"/>
      <c r="CP17" s="1736"/>
      <c r="CQ17" s="1736"/>
      <c r="CR17" s="1736"/>
      <c r="CS17" s="1736"/>
      <c r="CT17" s="1736"/>
      <c r="CU17" s="1736"/>
      <c r="CV17" s="1736"/>
      <c r="CW17" s="1736"/>
      <c r="CX17" s="1736"/>
      <c r="CY17" s="1736"/>
      <c r="CZ17" s="1736"/>
    </row>
    <row r="18" spans="1:104" ht="11.1" customHeight="1">
      <c r="A18" s="1717"/>
      <c r="B18" s="1717"/>
      <c r="C18" s="1717"/>
      <c r="D18" s="1717"/>
      <c r="E18" s="774"/>
      <c r="F18" s="665"/>
      <c r="G18" s="665"/>
      <c r="H18" s="665"/>
      <c r="I18" s="665"/>
      <c r="J18" s="665"/>
      <c r="K18" s="665"/>
      <c r="L18" s="665"/>
      <c r="M18" s="665"/>
      <c r="N18" s="665"/>
      <c r="O18" s="665"/>
      <c r="P18" s="665"/>
      <c r="Q18" s="665"/>
      <c r="R18" s="665"/>
      <c r="S18" s="665"/>
      <c r="T18" s="665"/>
      <c r="U18" s="665"/>
      <c r="V18" s="665"/>
      <c r="W18" s="665"/>
      <c r="X18" s="665"/>
      <c r="Y18" s="1728"/>
      <c r="Z18" s="1728"/>
      <c r="AA18" s="1728"/>
      <c r="AB18" s="1728"/>
      <c r="AC18" s="1728"/>
      <c r="AD18" s="1729"/>
      <c r="AE18" s="1729"/>
      <c r="AF18" s="1729"/>
      <c r="AG18" s="1729"/>
      <c r="AH18" s="1729"/>
      <c r="AI18" s="681"/>
      <c r="AJ18" s="1247"/>
      <c r="AK18" s="1247"/>
      <c r="AL18" s="1247"/>
      <c r="AM18" s="1247"/>
      <c r="AN18" s="1736"/>
      <c r="AO18" s="1736"/>
      <c r="AP18" s="1736"/>
      <c r="AQ18" s="1736"/>
      <c r="AR18" s="1736"/>
      <c r="AS18" s="1736"/>
      <c r="AT18" s="1736"/>
      <c r="AU18" s="1736"/>
      <c r="AV18" s="1736"/>
      <c r="AW18" s="1736"/>
      <c r="AX18" s="1736"/>
      <c r="AY18" s="1736"/>
      <c r="AZ18" s="1736"/>
      <c r="BA18" s="1736"/>
      <c r="BB18" s="1736"/>
      <c r="BC18" s="1736"/>
      <c r="BD18" s="1736"/>
      <c r="BE18" s="1736"/>
      <c r="BF18" s="1736"/>
      <c r="BG18" s="1736"/>
      <c r="BH18" s="1736"/>
      <c r="BI18" s="1736"/>
      <c r="BJ18" s="1736"/>
      <c r="BK18" s="1736"/>
      <c r="BL18" s="1736"/>
      <c r="BM18" s="1736"/>
      <c r="BN18" s="1736"/>
      <c r="BO18" s="1736"/>
      <c r="BP18" s="1736"/>
      <c r="BQ18" s="1736"/>
      <c r="BR18" s="1736"/>
      <c r="BS18" s="1736"/>
      <c r="BT18" s="1736"/>
      <c r="BU18" s="1736"/>
      <c r="BV18" s="1736"/>
      <c r="BW18" s="1736"/>
      <c r="BX18" s="1736"/>
      <c r="BY18" s="1736"/>
      <c r="BZ18" s="1736"/>
      <c r="CA18" s="1736"/>
      <c r="CB18" s="1736"/>
      <c r="CC18" s="1736"/>
      <c r="CD18" s="1736"/>
      <c r="CE18" s="1736"/>
      <c r="CF18" s="1736"/>
      <c r="CG18" s="1736"/>
      <c r="CH18" s="1736"/>
      <c r="CI18" s="1736"/>
      <c r="CJ18" s="1736"/>
      <c r="CK18" s="1736"/>
      <c r="CL18" s="1736"/>
      <c r="CM18" s="1736"/>
      <c r="CN18" s="1736"/>
      <c r="CO18" s="1736"/>
      <c r="CP18" s="1736"/>
      <c r="CQ18" s="1736"/>
      <c r="CR18" s="1736"/>
      <c r="CS18" s="1736"/>
      <c r="CT18" s="1736"/>
      <c r="CU18" s="1736"/>
      <c r="CV18" s="1736"/>
      <c r="CW18" s="1736"/>
      <c r="CX18" s="1736"/>
      <c r="CY18" s="1736"/>
      <c r="CZ18" s="1736"/>
    </row>
    <row r="19" spans="1:104" ht="11.1" customHeight="1">
      <c r="A19" s="1717"/>
      <c r="B19" s="1717"/>
      <c r="C19" s="1717"/>
      <c r="D19" s="1717"/>
      <c r="E19" s="774"/>
      <c r="F19" s="665"/>
      <c r="G19" s="665"/>
      <c r="H19" s="665"/>
      <c r="I19" s="665"/>
      <c r="J19" s="665"/>
      <c r="K19" s="665"/>
      <c r="L19" s="665"/>
      <c r="M19" s="665"/>
      <c r="N19" s="665"/>
      <c r="O19" s="665"/>
      <c r="P19" s="665"/>
      <c r="Q19" s="665"/>
      <c r="R19" s="665"/>
      <c r="S19" s="665"/>
      <c r="T19" s="665"/>
      <c r="U19" s="665"/>
      <c r="V19" s="665"/>
      <c r="W19" s="665"/>
      <c r="X19" s="665"/>
      <c r="Y19" s="1728"/>
      <c r="Z19" s="1728"/>
      <c r="AA19" s="1728"/>
      <c r="AB19" s="1728"/>
      <c r="AC19" s="1728"/>
      <c r="AD19" s="1729"/>
      <c r="AE19" s="1729"/>
      <c r="AF19" s="1729"/>
      <c r="AG19" s="1729"/>
      <c r="AH19" s="1729"/>
      <c r="AI19" s="681"/>
      <c r="AJ19" s="1247"/>
      <c r="AK19" s="1247"/>
      <c r="AL19" s="1247"/>
      <c r="AM19" s="1247"/>
      <c r="AN19" s="1736"/>
      <c r="AO19" s="1736"/>
      <c r="AP19" s="1736"/>
      <c r="AQ19" s="1736"/>
      <c r="AR19" s="1736"/>
      <c r="AS19" s="1736"/>
      <c r="AT19" s="1736"/>
      <c r="AU19" s="1736"/>
      <c r="AV19" s="1736"/>
      <c r="AW19" s="1736"/>
      <c r="AX19" s="1736"/>
      <c r="AY19" s="1736"/>
      <c r="AZ19" s="1736"/>
      <c r="BA19" s="1736"/>
      <c r="BB19" s="1736"/>
      <c r="BC19" s="1736"/>
      <c r="BD19" s="1736"/>
      <c r="BE19" s="1736"/>
      <c r="BF19" s="1736"/>
      <c r="BG19" s="1736"/>
      <c r="BH19" s="1736"/>
      <c r="BI19" s="1736"/>
      <c r="BJ19" s="1736"/>
      <c r="BK19" s="1736"/>
      <c r="BL19" s="1736"/>
      <c r="BM19" s="1736"/>
      <c r="BN19" s="1736"/>
      <c r="BO19" s="1736"/>
      <c r="BP19" s="1736"/>
      <c r="BQ19" s="1736"/>
      <c r="BR19" s="1736"/>
      <c r="BS19" s="1736"/>
      <c r="BT19" s="1736"/>
      <c r="BU19" s="1736"/>
      <c r="BV19" s="1736"/>
      <c r="BW19" s="1736"/>
      <c r="BX19" s="1736"/>
      <c r="BY19" s="1736"/>
      <c r="BZ19" s="1736"/>
      <c r="CA19" s="1736"/>
      <c r="CB19" s="1736"/>
      <c r="CC19" s="1736"/>
      <c r="CD19" s="1736"/>
      <c r="CE19" s="1736"/>
      <c r="CF19" s="1736"/>
      <c r="CG19" s="1736"/>
      <c r="CH19" s="1736"/>
      <c r="CI19" s="1736"/>
      <c r="CJ19" s="1736"/>
      <c r="CK19" s="1736"/>
      <c r="CL19" s="1736"/>
      <c r="CM19" s="1736"/>
      <c r="CN19" s="1736"/>
      <c r="CO19" s="1736"/>
      <c r="CP19" s="1736"/>
      <c r="CQ19" s="1736"/>
      <c r="CR19" s="1736"/>
      <c r="CS19" s="1736"/>
      <c r="CT19" s="1736"/>
      <c r="CU19" s="1736"/>
      <c r="CV19" s="1736"/>
      <c r="CW19" s="1736"/>
      <c r="CX19" s="1736"/>
      <c r="CY19" s="1736"/>
      <c r="CZ19" s="1736"/>
    </row>
    <row r="20" spans="1:104" ht="11.1" customHeight="1">
      <c r="A20" s="1717"/>
      <c r="B20" s="1717"/>
      <c r="C20" s="1717"/>
      <c r="D20" s="1717"/>
      <c r="E20" s="774"/>
      <c r="F20" s="665"/>
      <c r="G20" s="665"/>
      <c r="H20" s="665"/>
      <c r="I20" s="665"/>
      <c r="J20" s="665"/>
      <c r="K20" s="665"/>
      <c r="L20" s="665"/>
      <c r="M20" s="665"/>
      <c r="N20" s="665"/>
      <c r="O20" s="665"/>
      <c r="P20" s="665"/>
      <c r="Q20" s="665"/>
      <c r="R20" s="665"/>
      <c r="S20" s="665"/>
      <c r="T20" s="665"/>
      <c r="U20" s="665"/>
      <c r="V20" s="665"/>
      <c r="W20" s="665"/>
      <c r="X20" s="665"/>
      <c r="Y20" s="1728"/>
      <c r="Z20" s="1728"/>
      <c r="AA20" s="1728"/>
      <c r="AB20" s="1728"/>
      <c r="AC20" s="1728"/>
      <c r="AD20" s="1729"/>
      <c r="AE20" s="1729"/>
      <c r="AF20" s="1729"/>
      <c r="AG20" s="1729"/>
      <c r="AH20" s="1729"/>
      <c r="AI20" s="1730" t="s">
        <v>700</v>
      </c>
      <c r="AJ20" s="1734"/>
      <c r="AK20" s="1734"/>
      <c r="AL20" s="1734"/>
      <c r="AM20" s="1734"/>
      <c r="AN20" s="1247">
        <f>AN17-AN14</f>
        <v>0</v>
      </c>
      <c r="AO20" s="1247"/>
      <c r="AP20" s="1247"/>
      <c r="AQ20" s="1247"/>
      <c r="AR20" s="1247"/>
      <c r="AS20" s="1247">
        <f>AS17-AS14</f>
        <v>0</v>
      </c>
      <c r="AT20" s="1247"/>
      <c r="AU20" s="1247"/>
      <c r="AV20" s="1247"/>
      <c r="AW20" s="1247"/>
      <c r="AX20" s="1247">
        <f>AX17-AX14</f>
        <v>0</v>
      </c>
      <c r="AY20" s="1247"/>
      <c r="AZ20" s="1247"/>
      <c r="BA20" s="1247"/>
      <c r="BB20" s="1247"/>
      <c r="BC20" s="1247">
        <f>BC17-BC14</f>
        <v>0</v>
      </c>
      <c r="BD20" s="1247"/>
      <c r="BE20" s="1247"/>
      <c r="BF20" s="1247"/>
      <c r="BG20" s="1247"/>
      <c r="BH20" s="1247">
        <f>BH17-BH14</f>
        <v>0</v>
      </c>
      <c r="BI20" s="1247"/>
      <c r="BJ20" s="1247"/>
      <c r="BK20" s="1247"/>
      <c r="BL20" s="1247"/>
      <c r="BM20" s="1247">
        <f>BM17-BM14</f>
        <v>0</v>
      </c>
      <c r="BN20" s="1247"/>
      <c r="BO20" s="1247"/>
      <c r="BP20" s="1247"/>
      <c r="BQ20" s="1247"/>
      <c r="BR20" s="1247">
        <f>BR17-BR14</f>
        <v>0</v>
      </c>
      <c r="BS20" s="1247"/>
      <c r="BT20" s="1247"/>
      <c r="BU20" s="1247"/>
      <c r="BV20" s="1247"/>
      <c r="BW20" s="1247">
        <f>BW17-BW14</f>
        <v>0</v>
      </c>
      <c r="BX20" s="1247"/>
      <c r="BY20" s="1247"/>
      <c r="BZ20" s="1247"/>
      <c r="CA20" s="1247"/>
      <c r="CB20" s="1247">
        <f>CB17-CB14</f>
        <v>0</v>
      </c>
      <c r="CC20" s="1247"/>
      <c r="CD20" s="1247"/>
      <c r="CE20" s="1247"/>
      <c r="CF20" s="1247"/>
      <c r="CG20" s="1247">
        <f>CG17-CG14</f>
        <v>0</v>
      </c>
      <c r="CH20" s="1247"/>
      <c r="CI20" s="1247"/>
      <c r="CJ20" s="1247"/>
      <c r="CK20" s="1247"/>
      <c r="CL20" s="1247">
        <f>CL17-CL14</f>
        <v>0</v>
      </c>
      <c r="CM20" s="1247"/>
      <c r="CN20" s="1247"/>
      <c r="CO20" s="1247"/>
      <c r="CP20" s="1247"/>
      <c r="CQ20" s="1247">
        <f>CQ17-CQ14</f>
        <v>0</v>
      </c>
      <c r="CR20" s="1247"/>
      <c r="CS20" s="1247"/>
      <c r="CT20" s="1247"/>
      <c r="CU20" s="1247"/>
      <c r="CV20" s="1247">
        <f>CV17-CV14</f>
        <v>0</v>
      </c>
      <c r="CW20" s="1247"/>
      <c r="CX20" s="1247"/>
      <c r="CY20" s="1247"/>
      <c r="CZ20" s="1247"/>
    </row>
    <row r="21" spans="1:104" ht="11.1" customHeight="1">
      <c r="A21" s="1717"/>
      <c r="B21" s="1717"/>
      <c r="C21" s="1717"/>
      <c r="D21" s="1717"/>
      <c r="E21" s="774"/>
      <c r="F21" s="665"/>
      <c r="G21" s="665"/>
      <c r="H21" s="665"/>
      <c r="I21" s="665"/>
      <c r="J21" s="665"/>
      <c r="K21" s="665"/>
      <c r="L21" s="665"/>
      <c r="M21" s="665"/>
      <c r="N21" s="665"/>
      <c r="O21" s="665"/>
      <c r="P21" s="665"/>
      <c r="Q21" s="665"/>
      <c r="R21" s="665"/>
      <c r="S21" s="665"/>
      <c r="T21" s="665"/>
      <c r="U21" s="665"/>
      <c r="V21" s="665"/>
      <c r="W21" s="665"/>
      <c r="X21" s="665"/>
      <c r="Y21" s="1728"/>
      <c r="Z21" s="1728"/>
      <c r="AA21" s="1728"/>
      <c r="AB21" s="1728"/>
      <c r="AC21" s="1728"/>
      <c r="AD21" s="1729"/>
      <c r="AE21" s="1729"/>
      <c r="AF21" s="1729"/>
      <c r="AG21" s="1729"/>
      <c r="AH21" s="1729"/>
      <c r="AI21" s="1730"/>
      <c r="AJ21" s="1734"/>
      <c r="AK21" s="1734"/>
      <c r="AL21" s="1734"/>
      <c r="AM21" s="1734"/>
      <c r="AN21" s="1247"/>
      <c r="AO21" s="1247"/>
      <c r="AP21" s="1247"/>
      <c r="AQ21" s="1247"/>
      <c r="AR21" s="1247"/>
      <c r="AS21" s="1247"/>
      <c r="AT21" s="1247"/>
      <c r="AU21" s="1247"/>
      <c r="AV21" s="1247"/>
      <c r="AW21" s="1247"/>
      <c r="AX21" s="1247"/>
      <c r="AY21" s="1247"/>
      <c r="AZ21" s="1247"/>
      <c r="BA21" s="1247"/>
      <c r="BB21" s="1247"/>
      <c r="BC21" s="1247"/>
      <c r="BD21" s="1247"/>
      <c r="BE21" s="1247"/>
      <c r="BF21" s="1247"/>
      <c r="BG21" s="1247"/>
      <c r="BH21" s="1247"/>
      <c r="BI21" s="1247"/>
      <c r="BJ21" s="1247"/>
      <c r="BK21" s="1247"/>
      <c r="BL21" s="1247"/>
      <c r="BM21" s="1247"/>
      <c r="BN21" s="1247"/>
      <c r="BO21" s="1247"/>
      <c r="BP21" s="1247"/>
      <c r="BQ21" s="1247"/>
      <c r="BR21" s="1247"/>
      <c r="BS21" s="1247"/>
      <c r="BT21" s="1247"/>
      <c r="BU21" s="1247"/>
      <c r="BV21" s="1247"/>
      <c r="BW21" s="1247"/>
      <c r="BX21" s="1247"/>
      <c r="BY21" s="1247"/>
      <c r="BZ21" s="1247"/>
      <c r="CA21" s="1247"/>
      <c r="CB21" s="1247"/>
      <c r="CC21" s="1247"/>
      <c r="CD21" s="1247"/>
      <c r="CE21" s="1247"/>
      <c r="CF21" s="1247"/>
      <c r="CG21" s="1247"/>
      <c r="CH21" s="1247"/>
      <c r="CI21" s="1247"/>
      <c r="CJ21" s="1247"/>
      <c r="CK21" s="1247"/>
      <c r="CL21" s="1247"/>
      <c r="CM21" s="1247"/>
      <c r="CN21" s="1247"/>
      <c r="CO21" s="1247"/>
      <c r="CP21" s="1247"/>
      <c r="CQ21" s="1247"/>
      <c r="CR21" s="1247"/>
      <c r="CS21" s="1247"/>
      <c r="CT21" s="1247"/>
      <c r="CU21" s="1247"/>
      <c r="CV21" s="1247"/>
      <c r="CW21" s="1247"/>
      <c r="CX21" s="1247"/>
      <c r="CY21" s="1247"/>
      <c r="CZ21" s="1247"/>
    </row>
    <row r="22" spans="1:104" ht="11.1" customHeight="1">
      <c r="A22" s="1717"/>
      <c r="B22" s="1717"/>
      <c r="C22" s="1717"/>
      <c r="D22" s="1717"/>
      <c r="E22" s="774"/>
      <c r="F22" s="665"/>
      <c r="G22" s="665"/>
      <c r="H22" s="665"/>
      <c r="I22" s="665"/>
      <c r="J22" s="665"/>
      <c r="K22" s="665"/>
      <c r="L22" s="665"/>
      <c r="M22" s="665"/>
      <c r="N22" s="665"/>
      <c r="O22" s="665"/>
      <c r="P22" s="665"/>
      <c r="Q22" s="665"/>
      <c r="R22" s="665"/>
      <c r="S22" s="665"/>
      <c r="T22" s="665"/>
      <c r="U22" s="665"/>
      <c r="V22" s="665"/>
      <c r="W22" s="665"/>
      <c r="X22" s="665"/>
      <c r="Y22" s="1728"/>
      <c r="Z22" s="1728"/>
      <c r="AA22" s="1728"/>
      <c r="AB22" s="1728"/>
      <c r="AC22" s="1728"/>
      <c r="AD22" s="1729"/>
      <c r="AE22" s="1729"/>
      <c r="AF22" s="1729"/>
      <c r="AG22" s="1729"/>
      <c r="AH22" s="1729"/>
      <c r="AI22" s="1730"/>
      <c r="AJ22" s="1734"/>
      <c r="AK22" s="1734"/>
      <c r="AL22" s="1734"/>
      <c r="AM22" s="1734"/>
      <c r="AN22" s="1247"/>
      <c r="AO22" s="1247"/>
      <c r="AP22" s="1247"/>
      <c r="AQ22" s="1247"/>
      <c r="AR22" s="1247"/>
      <c r="AS22" s="1247"/>
      <c r="AT22" s="1247"/>
      <c r="AU22" s="1247"/>
      <c r="AV22" s="1247"/>
      <c r="AW22" s="1247"/>
      <c r="AX22" s="1247"/>
      <c r="AY22" s="1247"/>
      <c r="AZ22" s="1247"/>
      <c r="BA22" s="1247"/>
      <c r="BB22" s="1247"/>
      <c r="BC22" s="1247"/>
      <c r="BD22" s="1247"/>
      <c r="BE22" s="1247"/>
      <c r="BF22" s="1247"/>
      <c r="BG22" s="1247"/>
      <c r="BH22" s="1247"/>
      <c r="BI22" s="1247"/>
      <c r="BJ22" s="1247"/>
      <c r="BK22" s="1247"/>
      <c r="BL22" s="1247"/>
      <c r="BM22" s="1247"/>
      <c r="BN22" s="1247"/>
      <c r="BO22" s="1247"/>
      <c r="BP22" s="1247"/>
      <c r="BQ22" s="1247"/>
      <c r="BR22" s="1247"/>
      <c r="BS22" s="1247"/>
      <c r="BT22" s="1247"/>
      <c r="BU22" s="1247"/>
      <c r="BV22" s="1247"/>
      <c r="BW22" s="1247"/>
      <c r="BX22" s="1247"/>
      <c r="BY22" s="1247"/>
      <c r="BZ22" s="1247"/>
      <c r="CA22" s="1247"/>
      <c r="CB22" s="1247"/>
      <c r="CC22" s="1247"/>
      <c r="CD22" s="1247"/>
      <c r="CE22" s="1247"/>
      <c r="CF22" s="1247"/>
      <c r="CG22" s="1247"/>
      <c r="CH22" s="1247"/>
      <c r="CI22" s="1247"/>
      <c r="CJ22" s="1247"/>
      <c r="CK22" s="1247"/>
      <c r="CL22" s="1247"/>
      <c r="CM22" s="1247"/>
      <c r="CN22" s="1247"/>
      <c r="CO22" s="1247"/>
      <c r="CP22" s="1247"/>
      <c r="CQ22" s="1247"/>
      <c r="CR22" s="1247"/>
      <c r="CS22" s="1247"/>
      <c r="CT22" s="1247"/>
      <c r="CU22" s="1247"/>
      <c r="CV22" s="1247"/>
      <c r="CW22" s="1247"/>
      <c r="CX22" s="1247"/>
      <c r="CY22" s="1247"/>
      <c r="CZ22" s="1247"/>
    </row>
    <row r="23" spans="1:104" ht="11.1" customHeight="1">
      <c r="A23" s="1717"/>
      <c r="B23" s="1717"/>
      <c r="C23" s="1717"/>
      <c r="D23" s="1717"/>
      <c r="E23" s="774"/>
      <c r="F23" s="665"/>
      <c r="G23" s="665"/>
      <c r="H23" s="665"/>
      <c r="I23" s="665"/>
      <c r="J23" s="665"/>
      <c r="K23" s="665"/>
      <c r="L23" s="665"/>
      <c r="M23" s="665"/>
      <c r="N23" s="665"/>
      <c r="O23" s="665"/>
      <c r="P23" s="665"/>
      <c r="Q23" s="665"/>
      <c r="R23" s="665"/>
      <c r="S23" s="665"/>
      <c r="T23" s="665"/>
      <c r="U23" s="665"/>
      <c r="V23" s="665"/>
      <c r="W23" s="665"/>
      <c r="X23" s="665"/>
      <c r="Y23" s="1728"/>
      <c r="Z23" s="1728"/>
      <c r="AA23" s="1728"/>
      <c r="AB23" s="1728"/>
      <c r="AC23" s="1728"/>
      <c r="AD23" s="1729"/>
      <c r="AE23" s="1729"/>
      <c r="AF23" s="1729"/>
      <c r="AG23" s="1729"/>
      <c r="AH23" s="1729"/>
      <c r="AI23" s="681" t="s">
        <v>513</v>
      </c>
      <c r="AJ23" s="1247"/>
      <c r="AK23" s="1247"/>
      <c r="AL23" s="1247"/>
      <c r="AM23" s="1247"/>
      <c r="AN23" s="1247"/>
      <c r="AO23" s="1247"/>
      <c r="AP23" s="1247"/>
      <c r="AQ23" s="1247"/>
      <c r="AR23" s="1247"/>
      <c r="AS23" s="1247"/>
      <c r="AT23" s="1247"/>
      <c r="AU23" s="1247"/>
      <c r="AV23" s="1247"/>
      <c r="AW23" s="1247"/>
      <c r="AX23" s="1247"/>
      <c r="AY23" s="1247"/>
      <c r="AZ23" s="1247"/>
      <c r="BA23" s="1247"/>
      <c r="BB23" s="1247"/>
      <c r="BC23" s="1247"/>
      <c r="BD23" s="1247"/>
      <c r="BE23" s="1247"/>
      <c r="BF23" s="1247"/>
      <c r="BG23" s="1247"/>
      <c r="BH23" s="1247"/>
      <c r="BI23" s="1247"/>
      <c r="BJ23" s="1247"/>
      <c r="BK23" s="1247"/>
      <c r="BL23" s="1247"/>
      <c r="BM23" s="1247"/>
      <c r="BN23" s="1247"/>
      <c r="BO23" s="1247"/>
      <c r="BP23" s="1247"/>
      <c r="BQ23" s="1247"/>
      <c r="BR23" s="1247"/>
      <c r="BS23" s="1247"/>
      <c r="BT23" s="1247"/>
      <c r="BU23" s="1247"/>
      <c r="BV23" s="1247"/>
      <c r="BW23" s="1247"/>
      <c r="BX23" s="1247"/>
      <c r="BY23" s="1247"/>
      <c r="BZ23" s="1247"/>
      <c r="CA23" s="1247"/>
      <c r="CB23" s="1247"/>
      <c r="CC23" s="1247"/>
      <c r="CD23" s="1247"/>
      <c r="CE23" s="1247"/>
      <c r="CF23" s="1247"/>
      <c r="CG23" s="1247"/>
      <c r="CH23" s="1247"/>
      <c r="CI23" s="1247"/>
      <c r="CJ23" s="1247"/>
      <c r="CK23" s="1247"/>
      <c r="CL23" s="1247"/>
      <c r="CM23" s="1247"/>
      <c r="CN23" s="1247"/>
      <c r="CO23" s="1247"/>
      <c r="CP23" s="1247"/>
      <c r="CQ23" s="1247"/>
      <c r="CR23" s="1247"/>
      <c r="CS23" s="1247"/>
      <c r="CT23" s="1247"/>
      <c r="CU23" s="1247"/>
      <c r="CV23" s="1247"/>
      <c r="CW23" s="1247"/>
      <c r="CX23" s="1247"/>
      <c r="CY23" s="1247"/>
      <c r="CZ23" s="1247"/>
    </row>
    <row r="24" spans="1:104" ht="11.1" customHeight="1">
      <c r="A24" s="1717"/>
      <c r="B24" s="1717"/>
      <c r="C24" s="1717"/>
      <c r="D24" s="1717"/>
      <c r="E24" s="774"/>
      <c r="F24" s="665"/>
      <c r="G24" s="665"/>
      <c r="H24" s="665"/>
      <c r="I24" s="665"/>
      <c r="J24" s="665"/>
      <c r="K24" s="665"/>
      <c r="L24" s="665"/>
      <c r="M24" s="665"/>
      <c r="N24" s="665"/>
      <c r="O24" s="665"/>
      <c r="P24" s="665"/>
      <c r="Q24" s="665"/>
      <c r="R24" s="665"/>
      <c r="S24" s="665"/>
      <c r="T24" s="665"/>
      <c r="U24" s="665"/>
      <c r="V24" s="665"/>
      <c r="W24" s="665"/>
      <c r="X24" s="665"/>
      <c r="Y24" s="1728"/>
      <c r="Z24" s="1728"/>
      <c r="AA24" s="1728"/>
      <c r="AB24" s="1728"/>
      <c r="AC24" s="1728"/>
      <c r="AD24" s="1729"/>
      <c r="AE24" s="1729"/>
      <c r="AF24" s="1729"/>
      <c r="AG24" s="1729"/>
      <c r="AH24" s="1729"/>
      <c r="AI24" s="681"/>
      <c r="AJ24" s="1247"/>
      <c r="AK24" s="1247"/>
      <c r="AL24" s="1247"/>
      <c r="AM24" s="1247"/>
      <c r="AN24" s="1247"/>
      <c r="AO24" s="1247"/>
      <c r="AP24" s="1247"/>
      <c r="AQ24" s="1247"/>
      <c r="AR24" s="1247"/>
      <c r="AS24" s="1247"/>
      <c r="AT24" s="1247"/>
      <c r="AU24" s="1247"/>
      <c r="AV24" s="1247"/>
      <c r="AW24" s="1247"/>
      <c r="AX24" s="1247"/>
      <c r="AY24" s="1247"/>
      <c r="AZ24" s="1247"/>
      <c r="BA24" s="1247"/>
      <c r="BB24" s="1247"/>
      <c r="BC24" s="1247"/>
      <c r="BD24" s="1247"/>
      <c r="BE24" s="1247"/>
      <c r="BF24" s="1247"/>
      <c r="BG24" s="1247"/>
      <c r="BH24" s="1247"/>
      <c r="BI24" s="1247"/>
      <c r="BJ24" s="1247"/>
      <c r="BK24" s="1247"/>
      <c r="BL24" s="1247"/>
      <c r="BM24" s="1247"/>
      <c r="BN24" s="1247"/>
      <c r="BO24" s="1247"/>
      <c r="BP24" s="1247"/>
      <c r="BQ24" s="1247"/>
      <c r="BR24" s="1247"/>
      <c r="BS24" s="1247"/>
      <c r="BT24" s="1247"/>
      <c r="BU24" s="1247"/>
      <c r="BV24" s="1247"/>
      <c r="BW24" s="1247"/>
      <c r="BX24" s="1247"/>
      <c r="BY24" s="1247"/>
      <c r="BZ24" s="1247"/>
      <c r="CA24" s="1247"/>
      <c r="CB24" s="1247"/>
      <c r="CC24" s="1247"/>
      <c r="CD24" s="1247"/>
      <c r="CE24" s="1247"/>
      <c r="CF24" s="1247"/>
      <c r="CG24" s="1247"/>
      <c r="CH24" s="1247"/>
      <c r="CI24" s="1247"/>
      <c r="CJ24" s="1247"/>
      <c r="CK24" s="1247"/>
      <c r="CL24" s="1247"/>
      <c r="CM24" s="1247"/>
      <c r="CN24" s="1247"/>
      <c r="CO24" s="1247"/>
      <c r="CP24" s="1247"/>
      <c r="CQ24" s="1247"/>
      <c r="CR24" s="1247"/>
      <c r="CS24" s="1247"/>
      <c r="CT24" s="1247"/>
      <c r="CU24" s="1247"/>
      <c r="CV24" s="1247"/>
      <c r="CW24" s="1247"/>
      <c r="CX24" s="1247"/>
      <c r="CY24" s="1247"/>
      <c r="CZ24" s="1247"/>
    </row>
    <row r="25" spans="1:104" ht="11.1" customHeight="1">
      <c r="A25" s="1717"/>
      <c r="B25" s="1717"/>
      <c r="C25" s="1717"/>
      <c r="D25" s="1717"/>
      <c r="E25" s="774"/>
      <c r="F25" s="665"/>
      <c r="G25" s="665"/>
      <c r="H25" s="665"/>
      <c r="I25" s="665"/>
      <c r="J25" s="665"/>
      <c r="K25" s="665"/>
      <c r="L25" s="665"/>
      <c r="M25" s="665"/>
      <c r="N25" s="665"/>
      <c r="O25" s="665"/>
      <c r="P25" s="665"/>
      <c r="Q25" s="665"/>
      <c r="R25" s="665"/>
      <c r="S25" s="665"/>
      <c r="T25" s="665"/>
      <c r="U25" s="665"/>
      <c r="V25" s="665"/>
      <c r="W25" s="665"/>
      <c r="X25" s="665"/>
      <c r="Y25" s="1728"/>
      <c r="Z25" s="1728"/>
      <c r="AA25" s="1728"/>
      <c r="AB25" s="1728"/>
      <c r="AC25" s="1728"/>
      <c r="AD25" s="1729"/>
      <c r="AE25" s="1729"/>
      <c r="AF25" s="1729"/>
      <c r="AG25" s="1729"/>
      <c r="AH25" s="1729"/>
      <c r="AI25" s="681"/>
      <c r="AJ25" s="1247"/>
      <c r="AK25" s="1247"/>
      <c r="AL25" s="1247"/>
      <c r="AM25" s="1247"/>
      <c r="AN25" s="1247"/>
      <c r="AO25" s="1247"/>
      <c r="AP25" s="1247"/>
      <c r="AQ25" s="1247"/>
      <c r="AR25" s="1247"/>
      <c r="AS25" s="1247"/>
      <c r="AT25" s="1247"/>
      <c r="AU25" s="1247"/>
      <c r="AV25" s="1247"/>
      <c r="AW25" s="1247"/>
      <c r="AX25" s="1247"/>
      <c r="AY25" s="1247"/>
      <c r="AZ25" s="1247"/>
      <c r="BA25" s="1247"/>
      <c r="BB25" s="1247"/>
      <c r="BC25" s="1247"/>
      <c r="BD25" s="1247"/>
      <c r="BE25" s="1247"/>
      <c r="BF25" s="1247"/>
      <c r="BG25" s="1247"/>
      <c r="BH25" s="1247"/>
      <c r="BI25" s="1247"/>
      <c r="BJ25" s="1247"/>
      <c r="BK25" s="1247"/>
      <c r="BL25" s="1247"/>
      <c r="BM25" s="1247"/>
      <c r="BN25" s="1247"/>
      <c r="BO25" s="1247"/>
      <c r="BP25" s="1247"/>
      <c r="BQ25" s="1247"/>
      <c r="BR25" s="1247"/>
      <c r="BS25" s="1247"/>
      <c r="BT25" s="1247"/>
      <c r="BU25" s="1247"/>
      <c r="BV25" s="1247"/>
      <c r="BW25" s="1247"/>
      <c r="BX25" s="1247"/>
      <c r="BY25" s="1247"/>
      <c r="BZ25" s="1247"/>
      <c r="CA25" s="1247"/>
      <c r="CB25" s="1247"/>
      <c r="CC25" s="1247"/>
      <c r="CD25" s="1247"/>
      <c r="CE25" s="1247"/>
      <c r="CF25" s="1247"/>
      <c r="CG25" s="1247"/>
      <c r="CH25" s="1247"/>
      <c r="CI25" s="1247"/>
      <c r="CJ25" s="1247"/>
      <c r="CK25" s="1247"/>
      <c r="CL25" s="1247"/>
      <c r="CM25" s="1247"/>
      <c r="CN25" s="1247"/>
      <c r="CO25" s="1247"/>
      <c r="CP25" s="1247"/>
      <c r="CQ25" s="1247"/>
      <c r="CR25" s="1247"/>
      <c r="CS25" s="1247"/>
      <c r="CT25" s="1247"/>
      <c r="CU25" s="1247"/>
      <c r="CV25" s="1247"/>
      <c r="CW25" s="1247"/>
      <c r="CX25" s="1247"/>
      <c r="CY25" s="1247"/>
      <c r="CZ25" s="1247"/>
    </row>
    <row r="26" spans="1:104" ht="11.1" customHeight="1">
      <c r="A26" s="1717"/>
      <c r="B26" s="1717"/>
      <c r="C26" s="1717"/>
      <c r="D26" s="1717"/>
      <c r="E26" s="774"/>
      <c r="F26" s="665"/>
      <c r="G26" s="665"/>
      <c r="H26" s="665"/>
      <c r="I26" s="665"/>
      <c r="J26" s="665"/>
      <c r="K26" s="665"/>
      <c r="L26" s="665"/>
      <c r="M26" s="665"/>
      <c r="N26" s="665"/>
      <c r="O26" s="665"/>
      <c r="P26" s="665"/>
      <c r="Q26" s="665"/>
      <c r="R26" s="665"/>
      <c r="S26" s="665"/>
      <c r="T26" s="665"/>
      <c r="U26" s="665"/>
      <c r="V26" s="665"/>
      <c r="W26" s="665"/>
      <c r="X26" s="665"/>
      <c r="Y26" s="1728"/>
      <c r="Z26" s="1728"/>
      <c r="AA26" s="1728"/>
      <c r="AB26" s="1728"/>
      <c r="AC26" s="1728"/>
      <c r="AD26" s="1729"/>
      <c r="AE26" s="1729"/>
      <c r="AF26" s="1729"/>
      <c r="AG26" s="1729"/>
      <c r="AH26" s="1729"/>
      <c r="AI26" s="681" t="s">
        <v>631</v>
      </c>
      <c r="AJ26" s="1247"/>
      <c r="AK26" s="1247"/>
      <c r="AL26" s="1247"/>
      <c r="AM26" s="1247"/>
      <c r="AN26" s="1736"/>
      <c r="AO26" s="1736"/>
      <c r="AP26" s="1736"/>
      <c r="AQ26" s="1736"/>
      <c r="AR26" s="1736"/>
      <c r="AS26" s="1736"/>
      <c r="AT26" s="1736"/>
      <c r="AU26" s="1736"/>
      <c r="AV26" s="1736"/>
      <c r="AW26" s="1736"/>
      <c r="AX26" s="1736"/>
      <c r="AY26" s="1736"/>
      <c r="AZ26" s="1736"/>
      <c r="BA26" s="1736"/>
      <c r="BB26" s="1736"/>
      <c r="BC26" s="1736"/>
      <c r="BD26" s="1736"/>
      <c r="BE26" s="1736"/>
      <c r="BF26" s="1736"/>
      <c r="BG26" s="1736"/>
      <c r="BH26" s="1736"/>
      <c r="BI26" s="1736"/>
      <c r="BJ26" s="1736"/>
      <c r="BK26" s="1736"/>
      <c r="BL26" s="1736"/>
      <c r="BM26" s="1736"/>
      <c r="BN26" s="1736"/>
      <c r="BO26" s="1736"/>
      <c r="BP26" s="1736"/>
      <c r="BQ26" s="1736"/>
      <c r="BR26" s="1736"/>
      <c r="BS26" s="1736"/>
      <c r="BT26" s="1736"/>
      <c r="BU26" s="1736"/>
      <c r="BV26" s="1736"/>
      <c r="BW26" s="1736"/>
      <c r="BX26" s="1736"/>
      <c r="BY26" s="1736"/>
      <c r="BZ26" s="1736"/>
      <c r="CA26" s="1736"/>
      <c r="CB26" s="1736"/>
      <c r="CC26" s="1736"/>
      <c r="CD26" s="1736"/>
      <c r="CE26" s="1736"/>
      <c r="CF26" s="1736"/>
      <c r="CG26" s="1736"/>
      <c r="CH26" s="1736"/>
      <c r="CI26" s="1736"/>
      <c r="CJ26" s="1736"/>
      <c r="CK26" s="1736"/>
      <c r="CL26" s="1736"/>
      <c r="CM26" s="1736"/>
      <c r="CN26" s="1736"/>
      <c r="CO26" s="1736"/>
      <c r="CP26" s="1736"/>
      <c r="CQ26" s="1736"/>
      <c r="CR26" s="1736"/>
      <c r="CS26" s="1736"/>
      <c r="CT26" s="1736"/>
      <c r="CU26" s="1736"/>
      <c r="CV26" s="1736"/>
      <c r="CW26" s="1736"/>
      <c r="CX26" s="1736"/>
      <c r="CY26" s="1736"/>
      <c r="CZ26" s="1736"/>
    </row>
    <row r="27" spans="1:104" ht="11.1" customHeight="1">
      <c r="A27" s="1717"/>
      <c r="B27" s="1717"/>
      <c r="C27" s="1717"/>
      <c r="D27" s="1717"/>
      <c r="E27" s="774"/>
      <c r="F27" s="665"/>
      <c r="G27" s="665"/>
      <c r="H27" s="665"/>
      <c r="I27" s="665"/>
      <c r="J27" s="665"/>
      <c r="K27" s="665"/>
      <c r="L27" s="665"/>
      <c r="M27" s="665"/>
      <c r="N27" s="665"/>
      <c r="O27" s="665"/>
      <c r="P27" s="665"/>
      <c r="Q27" s="665"/>
      <c r="R27" s="665"/>
      <c r="S27" s="665"/>
      <c r="T27" s="665"/>
      <c r="U27" s="665"/>
      <c r="V27" s="665"/>
      <c r="W27" s="665"/>
      <c r="X27" s="665"/>
      <c r="Y27" s="1728"/>
      <c r="Z27" s="1728"/>
      <c r="AA27" s="1728"/>
      <c r="AB27" s="1728"/>
      <c r="AC27" s="1728"/>
      <c r="AD27" s="1729"/>
      <c r="AE27" s="1729"/>
      <c r="AF27" s="1729"/>
      <c r="AG27" s="1729"/>
      <c r="AH27" s="1729"/>
      <c r="AI27" s="681"/>
      <c r="AJ27" s="1247"/>
      <c r="AK27" s="1247"/>
      <c r="AL27" s="1247"/>
      <c r="AM27" s="1247"/>
      <c r="AN27" s="1736"/>
      <c r="AO27" s="1736"/>
      <c r="AP27" s="1736"/>
      <c r="AQ27" s="1736"/>
      <c r="AR27" s="1736"/>
      <c r="AS27" s="1736"/>
      <c r="AT27" s="1736"/>
      <c r="AU27" s="1736"/>
      <c r="AV27" s="1736"/>
      <c r="AW27" s="1736"/>
      <c r="AX27" s="1736"/>
      <c r="AY27" s="1736"/>
      <c r="AZ27" s="1736"/>
      <c r="BA27" s="1736"/>
      <c r="BB27" s="1736"/>
      <c r="BC27" s="1736"/>
      <c r="BD27" s="1736"/>
      <c r="BE27" s="1736"/>
      <c r="BF27" s="1736"/>
      <c r="BG27" s="1736"/>
      <c r="BH27" s="1736"/>
      <c r="BI27" s="1736"/>
      <c r="BJ27" s="1736"/>
      <c r="BK27" s="1736"/>
      <c r="BL27" s="1736"/>
      <c r="BM27" s="1736"/>
      <c r="BN27" s="1736"/>
      <c r="BO27" s="1736"/>
      <c r="BP27" s="1736"/>
      <c r="BQ27" s="1736"/>
      <c r="BR27" s="1736"/>
      <c r="BS27" s="1736"/>
      <c r="BT27" s="1736"/>
      <c r="BU27" s="1736"/>
      <c r="BV27" s="1736"/>
      <c r="BW27" s="1736"/>
      <c r="BX27" s="1736"/>
      <c r="BY27" s="1736"/>
      <c r="BZ27" s="1736"/>
      <c r="CA27" s="1736"/>
      <c r="CB27" s="1736"/>
      <c r="CC27" s="1736"/>
      <c r="CD27" s="1736"/>
      <c r="CE27" s="1736"/>
      <c r="CF27" s="1736"/>
      <c r="CG27" s="1736"/>
      <c r="CH27" s="1736"/>
      <c r="CI27" s="1736"/>
      <c r="CJ27" s="1736"/>
      <c r="CK27" s="1736"/>
      <c r="CL27" s="1736"/>
      <c r="CM27" s="1736"/>
      <c r="CN27" s="1736"/>
      <c r="CO27" s="1736"/>
      <c r="CP27" s="1736"/>
      <c r="CQ27" s="1736"/>
      <c r="CR27" s="1736"/>
      <c r="CS27" s="1736"/>
      <c r="CT27" s="1736"/>
      <c r="CU27" s="1736"/>
      <c r="CV27" s="1736"/>
      <c r="CW27" s="1736"/>
      <c r="CX27" s="1736"/>
      <c r="CY27" s="1736"/>
      <c r="CZ27" s="1736"/>
    </row>
    <row r="28" spans="1:104" ht="11.1" customHeight="1">
      <c r="A28" s="1717"/>
      <c r="B28" s="1717"/>
      <c r="C28" s="1717"/>
      <c r="D28" s="1717"/>
      <c r="E28" s="774"/>
      <c r="F28" s="665"/>
      <c r="G28" s="665"/>
      <c r="H28" s="665"/>
      <c r="I28" s="665"/>
      <c r="J28" s="665"/>
      <c r="K28" s="665"/>
      <c r="L28" s="665"/>
      <c r="M28" s="665"/>
      <c r="N28" s="665"/>
      <c r="O28" s="665"/>
      <c r="P28" s="665"/>
      <c r="Q28" s="665"/>
      <c r="R28" s="665"/>
      <c r="S28" s="665"/>
      <c r="T28" s="665"/>
      <c r="U28" s="665"/>
      <c r="V28" s="665"/>
      <c r="W28" s="665"/>
      <c r="X28" s="665"/>
      <c r="Y28" s="1728"/>
      <c r="Z28" s="1728"/>
      <c r="AA28" s="1728"/>
      <c r="AB28" s="1728"/>
      <c r="AC28" s="1728"/>
      <c r="AD28" s="1729"/>
      <c r="AE28" s="1729"/>
      <c r="AF28" s="1729"/>
      <c r="AG28" s="1729"/>
      <c r="AH28" s="1729"/>
      <c r="AI28" s="681"/>
      <c r="AJ28" s="1247"/>
      <c r="AK28" s="1247"/>
      <c r="AL28" s="1247"/>
      <c r="AM28" s="1247"/>
      <c r="AN28" s="1736"/>
      <c r="AO28" s="1736"/>
      <c r="AP28" s="1736"/>
      <c r="AQ28" s="1736"/>
      <c r="AR28" s="1736"/>
      <c r="AS28" s="1736"/>
      <c r="AT28" s="1736"/>
      <c r="AU28" s="1736"/>
      <c r="AV28" s="1736"/>
      <c r="AW28" s="1736"/>
      <c r="AX28" s="1736"/>
      <c r="AY28" s="1736"/>
      <c r="AZ28" s="1736"/>
      <c r="BA28" s="1736"/>
      <c r="BB28" s="1736"/>
      <c r="BC28" s="1736"/>
      <c r="BD28" s="1736"/>
      <c r="BE28" s="1736"/>
      <c r="BF28" s="1736"/>
      <c r="BG28" s="1736"/>
      <c r="BH28" s="1736"/>
      <c r="BI28" s="1736"/>
      <c r="BJ28" s="1736"/>
      <c r="BK28" s="1736"/>
      <c r="BL28" s="1736"/>
      <c r="BM28" s="1736"/>
      <c r="BN28" s="1736"/>
      <c r="BO28" s="1736"/>
      <c r="BP28" s="1736"/>
      <c r="BQ28" s="1736"/>
      <c r="BR28" s="1736"/>
      <c r="BS28" s="1736"/>
      <c r="BT28" s="1736"/>
      <c r="BU28" s="1736"/>
      <c r="BV28" s="1736"/>
      <c r="BW28" s="1736"/>
      <c r="BX28" s="1736"/>
      <c r="BY28" s="1736"/>
      <c r="BZ28" s="1736"/>
      <c r="CA28" s="1736"/>
      <c r="CB28" s="1736"/>
      <c r="CC28" s="1736"/>
      <c r="CD28" s="1736"/>
      <c r="CE28" s="1736"/>
      <c r="CF28" s="1736"/>
      <c r="CG28" s="1736"/>
      <c r="CH28" s="1736"/>
      <c r="CI28" s="1736"/>
      <c r="CJ28" s="1736"/>
      <c r="CK28" s="1736"/>
      <c r="CL28" s="1736"/>
      <c r="CM28" s="1736"/>
      <c r="CN28" s="1736"/>
      <c r="CO28" s="1736"/>
      <c r="CP28" s="1736"/>
      <c r="CQ28" s="1736"/>
      <c r="CR28" s="1736"/>
      <c r="CS28" s="1736"/>
      <c r="CT28" s="1736"/>
      <c r="CU28" s="1736"/>
      <c r="CV28" s="1736"/>
      <c r="CW28" s="1736"/>
      <c r="CX28" s="1736"/>
      <c r="CY28" s="1736"/>
      <c r="CZ28" s="1736"/>
    </row>
    <row r="29" spans="1:104" ht="11.1" customHeight="1">
      <c r="A29" s="1717"/>
      <c r="B29" s="1717"/>
      <c r="C29" s="1717"/>
      <c r="D29" s="1717"/>
      <c r="E29" s="774"/>
      <c r="F29" s="665"/>
      <c r="G29" s="665"/>
      <c r="H29" s="665"/>
      <c r="I29" s="665"/>
      <c r="J29" s="665"/>
      <c r="K29" s="665"/>
      <c r="L29" s="665"/>
      <c r="M29" s="665"/>
      <c r="N29" s="665"/>
      <c r="O29" s="665"/>
      <c r="P29" s="665"/>
      <c r="Q29" s="665"/>
      <c r="R29" s="665"/>
      <c r="S29" s="665"/>
      <c r="T29" s="665"/>
      <c r="U29" s="665"/>
      <c r="V29" s="665"/>
      <c r="W29" s="665"/>
      <c r="X29" s="665"/>
      <c r="Y29" s="1728"/>
      <c r="Z29" s="1728"/>
      <c r="AA29" s="1728"/>
      <c r="AB29" s="1728"/>
      <c r="AC29" s="1728"/>
      <c r="AD29" s="1729"/>
      <c r="AE29" s="1729"/>
      <c r="AF29" s="1729"/>
      <c r="AG29" s="1729"/>
      <c r="AH29" s="1729"/>
      <c r="AI29" s="1730" t="s">
        <v>700</v>
      </c>
      <c r="AJ29" s="1734"/>
      <c r="AK29" s="1734"/>
      <c r="AL29" s="1734"/>
      <c r="AM29" s="1734"/>
      <c r="AN29" s="1247">
        <f>AN26-AN23</f>
        <v>0</v>
      </c>
      <c r="AO29" s="1247"/>
      <c r="AP29" s="1247"/>
      <c r="AQ29" s="1247"/>
      <c r="AR29" s="1247"/>
      <c r="AS29" s="1247">
        <f>AS26-AS23</f>
        <v>0</v>
      </c>
      <c r="AT29" s="1247"/>
      <c r="AU29" s="1247"/>
      <c r="AV29" s="1247"/>
      <c r="AW29" s="1247"/>
      <c r="AX29" s="1247">
        <f>AX26-AX23</f>
        <v>0</v>
      </c>
      <c r="AY29" s="1247"/>
      <c r="AZ29" s="1247"/>
      <c r="BA29" s="1247"/>
      <c r="BB29" s="1247"/>
      <c r="BC29" s="1247">
        <f>BC26-BC23</f>
        <v>0</v>
      </c>
      <c r="BD29" s="1247"/>
      <c r="BE29" s="1247"/>
      <c r="BF29" s="1247"/>
      <c r="BG29" s="1247"/>
      <c r="BH29" s="1247">
        <f>BH26-BH23</f>
        <v>0</v>
      </c>
      <c r="BI29" s="1247"/>
      <c r="BJ29" s="1247"/>
      <c r="BK29" s="1247"/>
      <c r="BL29" s="1247"/>
      <c r="BM29" s="1247">
        <f>BM26-BM23</f>
        <v>0</v>
      </c>
      <c r="BN29" s="1247"/>
      <c r="BO29" s="1247"/>
      <c r="BP29" s="1247"/>
      <c r="BQ29" s="1247"/>
      <c r="BR29" s="1247">
        <f>BR26-BR23</f>
        <v>0</v>
      </c>
      <c r="BS29" s="1247"/>
      <c r="BT29" s="1247"/>
      <c r="BU29" s="1247"/>
      <c r="BV29" s="1247"/>
      <c r="BW29" s="1247">
        <f>BW26-BW23</f>
        <v>0</v>
      </c>
      <c r="BX29" s="1247"/>
      <c r="BY29" s="1247"/>
      <c r="BZ29" s="1247"/>
      <c r="CA29" s="1247"/>
      <c r="CB29" s="1247">
        <f>CB26-CB23</f>
        <v>0</v>
      </c>
      <c r="CC29" s="1247"/>
      <c r="CD29" s="1247"/>
      <c r="CE29" s="1247"/>
      <c r="CF29" s="1247"/>
      <c r="CG29" s="1247">
        <f>CG26-CG23</f>
        <v>0</v>
      </c>
      <c r="CH29" s="1247"/>
      <c r="CI29" s="1247"/>
      <c r="CJ29" s="1247"/>
      <c r="CK29" s="1247"/>
      <c r="CL29" s="1247">
        <f>CL26-CL23</f>
        <v>0</v>
      </c>
      <c r="CM29" s="1247"/>
      <c r="CN29" s="1247"/>
      <c r="CO29" s="1247"/>
      <c r="CP29" s="1247"/>
      <c r="CQ29" s="1247">
        <f>CQ26-CQ23</f>
        <v>0</v>
      </c>
      <c r="CR29" s="1247"/>
      <c r="CS29" s="1247"/>
      <c r="CT29" s="1247"/>
      <c r="CU29" s="1247"/>
      <c r="CV29" s="1247">
        <f>CV26-CV23</f>
        <v>0</v>
      </c>
      <c r="CW29" s="1247"/>
      <c r="CX29" s="1247"/>
      <c r="CY29" s="1247"/>
      <c r="CZ29" s="1247"/>
    </row>
    <row r="30" spans="1:104" ht="11.1" customHeight="1">
      <c r="A30" s="1717"/>
      <c r="B30" s="1717"/>
      <c r="C30" s="1717"/>
      <c r="D30" s="1717"/>
      <c r="E30" s="774"/>
      <c r="F30" s="665"/>
      <c r="G30" s="665"/>
      <c r="H30" s="665"/>
      <c r="I30" s="665"/>
      <c r="J30" s="665"/>
      <c r="K30" s="665"/>
      <c r="L30" s="665"/>
      <c r="M30" s="665"/>
      <c r="N30" s="665"/>
      <c r="O30" s="665"/>
      <c r="P30" s="665"/>
      <c r="Q30" s="665"/>
      <c r="R30" s="665"/>
      <c r="S30" s="665"/>
      <c r="T30" s="665"/>
      <c r="U30" s="665"/>
      <c r="V30" s="665"/>
      <c r="W30" s="665"/>
      <c r="X30" s="665"/>
      <c r="Y30" s="1728"/>
      <c r="Z30" s="1728"/>
      <c r="AA30" s="1728"/>
      <c r="AB30" s="1728"/>
      <c r="AC30" s="1728"/>
      <c r="AD30" s="1729"/>
      <c r="AE30" s="1729"/>
      <c r="AF30" s="1729"/>
      <c r="AG30" s="1729"/>
      <c r="AH30" s="1729"/>
      <c r="AI30" s="1730"/>
      <c r="AJ30" s="1734"/>
      <c r="AK30" s="1734"/>
      <c r="AL30" s="1734"/>
      <c r="AM30" s="1734"/>
      <c r="AN30" s="1247"/>
      <c r="AO30" s="1247"/>
      <c r="AP30" s="1247"/>
      <c r="AQ30" s="1247"/>
      <c r="AR30" s="1247"/>
      <c r="AS30" s="1247"/>
      <c r="AT30" s="1247"/>
      <c r="AU30" s="1247"/>
      <c r="AV30" s="1247"/>
      <c r="AW30" s="1247"/>
      <c r="AX30" s="1247"/>
      <c r="AY30" s="1247"/>
      <c r="AZ30" s="1247"/>
      <c r="BA30" s="1247"/>
      <c r="BB30" s="1247"/>
      <c r="BC30" s="1247"/>
      <c r="BD30" s="1247"/>
      <c r="BE30" s="1247"/>
      <c r="BF30" s="1247"/>
      <c r="BG30" s="1247"/>
      <c r="BH30" s="1247"/>
      <c r="BI30" s="1247"/>
      <c r="BJ30" s="1247"/>
      <c r="BK30" s="1247"/>
      <c r="BL30" s="1247"/>
      <c r="BM30" s="1247"/>
      <c r="BN30" s="1247"/>
      <c r="BO30" s="1247"/>
      <c r="BP30" s="1247"/>
      <c r="BQ30" s="1247"/>
      <c r="BR30" s="1247"/>
      <c r="BS30" s="1247"/>
      <c r="BT30" s="1247"/>
      <c r="BU30" s="1247"/>
      <c r="BV30" s="1247"/>
      <c r="BW30" s="1247"/>
      <c r="BX30" s="1247"/>
      <c r="BY30" s="1247"/>
      <c r="BZ30" s="1247"/>
      <c r="CA30" s="1247"/>
      <c r="CB30" s="1247"/>
      <c r="CC30" s="1247"/>
      <c r="CD30" s="1247"/>
      <c r="CE30" s="1247"/>
      <c r="CF30" s="1247"/>
      <c r="CG30" s="1247"/>
      <c r="CH30" s="1247"/>
      <c r="CI30" s="1247"/>
      <c r="CJ30" s="1247"/>
      <c r="CK30" s="1247"/>
      <c r="CL30" s="1247"/>
      <c r="CM30" s="1247"/>
      <c r="CN30" s="1247"/>
      <c r="CO30" s="1247"/>
      <c r="CP30" s="1247"/>
      <c r="CQ30" s="1247"/>
      <c r="CR30" s="1247"/>
      <c r="CS30" s="1247"/>
      <c r="CT30" s="1247"/>
      <c r="CU30" s="1247"/>
      <c r="CV30" s="1247"/>
      <c r="CW30" s="1247"/>
      <c r="CX30" s="1247"/>
      <c r="CY30" s="1247"/>
      <c r="CZ30" s="1247"/>
    </row>
    <row r="31" spans="1:104" ht="11.1" customHeight="1">
      <c r="A31" s="1717"/>
      <c r="B31" s="1717"/>
      <c r="C31" s="1717"/>
      <c r="D31" s="1717"/>
      <c r="E31" s="774"/>
      <c r="F31" s="665"/>
      <c r="G31" s="665"/>
      <c r="H31" s="665"/>
      <c r="I31" s="665"/>
      <c r="J31" s="665"/>
      <c r="K31" s="665"/>
      <c r="L31" s="665"/>
      <c r="M31" s="665"/>
      <c r="N31" s="665"/>
      <c r="O31" s="665"/>
      <c r="P31" s="665"/>
      <c r="Q31" s="665"/>
      <c r="R31" s="665"/>
      <c r="S31" s="665"/>
      <c r="T31" s="665"/>
      <c r="U31" s="665"/>
      <c r="V31" s="665"/>
      <c r="W31" s="665"/>
      <c r="X31" s="665"/>
      <c r="Y31" s="1728"/>
      <c r="Z31" s="1728"/>
      <c r="AA31" s="1728"/>
      <c r="AB31" s="1728"/>
      <c r="AC31" s="1728"/>
      <c r="AD31" s="1729"/>
      <c r="AE31" s="1729"/>
      <c r="AF31" s="1729"/>
      <c r="AG31" s="1729"/>
      <c r="AH31" s="1729"/>
      <c r="AI31" s="1730"/>
      <c r="AJ31" s="1734"/>
      <c r="AK31" s="1734"/>
      <c r="AL31" s="1734"/>
      <c r="AM31" s="1734"/>
      <c r="AN31" s="1247"/>
      <c r="AO31" s="1247"/>
      <c r="AP31" s="1247"/>
      <c r="AQ31" s="1247"/>
      <c r="AR31" s="1247"/>
      <c r="AS31" s="1247"/>
      <c r="AT31" s="1247"/>
      <c r="AU31" s="1247"/>
      <c r="AV31" s="1247"/>
      <c r="AW31" s="1247"/>
      <c r="AX31" s="1247"/>
      <c r="AY31" s="1247"/>
      <c r="AZ31" s="1247"/>
      <c r="BA31" s="1247"/>
      <c r="BB31" s="1247"/>
      <c r="BC31" s="1247"/>
      <c r="BD31" s="1247"/>
      <c r="BE31" s="1247"/>
      <c r="BF31" s="1247"/>
      <c r="BG31" s="1247"/>
      <c r="BH31" s="1247"/>
      <c r="BI31" s="1247"/>
      <c r="BJ31" s="1247"/>
      <c r="BK31" s="1247"/>
      <c r="BL31" s="1247"/>
      <c r="BM31" s="1247"/>
      <c r="BN31" s="1247"/>
      <c r="BO31" s="1247"/>
      <c r="BP31" s="1247"/>
      <c r="BQ31" s="1247"/>
      <c r="BR31" s="1247"/>
      <c r="BS31" s="1247"/>
      <c r="BT31" s="1247"/>
      <c r="BU31" s="1247"/>
      <c r="BV31" s="1247"/>
      <c r="BW31" s="1247"/>
      <c r="BX31" s="1247"/>
      <c r="BY31" s="1247"/>
      <c r="BZ31" s="1247"/>
      <c r="CA31" s="1247"/>
      <c r="CB31" s="1247"/>
      <c r="CC31" s="1247"/>
      <c r="CD31" s="1247"/>
      <c r="CE31" s="1247"/>
      <c r="CF31" s="1247"/>
      <c r="CG31" s="1247"/>
      <c r="CH31" s="1247"/>
      <c r="CI31" s="1247"/>
      <c r="CJ31" s="1247"/>
      <c r="CK31" s="1247"/>
      <c r="CL31" s="1247"/>
      <c r="CM31" s="1247"/>
      <c r="CN31" s="1247"/>
      <c r="CO31" s="1247"/>
      <c r="CP31" s="1247"/>
      <c r="CQ31" s="1247"/>
      <c r="CR31" s="1247"/>
      <c r="CS31" s="1247"/>
      <c r="CT31" s="1247"/>
      <c r="CU31" s="1247"/>
      <c r="CV31" s="1247"/>
      <c r="CW31" s="1247"/>
      <c r="CX31" s="1247"/>
      <c r="CY31" s="1247"/>
      <c r="CZ31" s="1247"/>
    </row>
    <row r="32" spans="1:104" ht="11.1" customHeight="1">
      <c r="A32" s="1717"/>
      <c r="B32" s="1717"/>
      <c r="C32" s="1717"/>
      <c r="D32" s="1717"/>
      <c r="E32" s="774"/>
      <c r="F32" s="665"/>
      <c r="G32" s="665"/>
      <c r="H32" s="665"/>
      <c r="I32" s="665"/>
      <c r="J32" s="665"/>
      <c r="K32" s="665"/>
      <c r="L32" s="665"/>
      <c r="M32" s="665"/>
      <c r="N32" s="665"/>
      <c r="O32" s="665"/>
      <c r="P32" s="665"/>
      <c r="Q32" s="665"/>
      <c r="R32" s="665"/>
      <c r="S32" s="665"/>
      <c r="T32" s="665"/>
      <c r="U32" s="665"/>
      <c r="V32" s="665"/>
      <c r="W32" s="665"/>
      <c r="X32" s="665"/>
      <c r="Y32" s="1728"/>
      <c r="Z32" s="1728"/>
      <c r="AA32" s="1728"/>
      <c r="AB32" s="1728"/>
      <c r="AC32" s="1728"/>
      <c r="AD32" s="1729"/>
      <c r="AE32" s="1729"/>
      <c r="AF32" s="1729"/>
      <c r="AG32" s="1729"/>
      <c r="AH32" s="1729"/>
      <c r="AI32" s="681" t="s">
        <v>513</v>
      </c>
      <c r="AJ32" s="1247"/>
      <c r="AK32" s="1247"/>
      <c r="AL32" s="1247"/>
      <c r="AM32" s="1247"/>
      <c r="AN32" s="1247"/>
      <c r="AO32" s="1247"/>
      <c r="AP32" s="1247"/>
      <c r="AQ32" s="1247"/>
      <c r="AR32" s="1247"/>
      <c r="AS32" s="1247"/>
      <c r="AT32" s="1247"/>
      <c r="AU32" s="1247"/>
      <c r="AV32" s="1247"/>
      <c r="AW32" s="1247"/>
      <c r="AX32" s="1247"/>
      <c r="AY32" s="1247"/>
      <c r="AZ32" s="1247"/>
      <c r="BA32" s="1247"/>
      <c r="BB32" s="1247"/>
      <c r="BC32" s="1247"/>
      <c r="BD32" s="1247"/>
      <c r="BE32" s="1247"/>
      <c r="BF32" s="1247"/>
      <c r="BG32" s="1247"/>
      <c r="BH32" s="1247"/>
      <c r="BI32" s="1247"/>
      <c r="BJ32" s="1247"/>
      <c r="BK32" s="1247"/>
      <c r="BL32" s="1247"/>
      <c r="BM32" s="1247"/>
      <c r="BN32" s="1247"/>
      <c r="BO32" s="1247"/>
      <c r="BP32" s="1247"/>
      <c r="BQ32" s="1247"/>
      <c r="BR32" s="1247"/>
      <c r="BS32" s="1247"/>
      <c r="BT32" s="1247"/>
      <c r="BU32" s="1247"/>
      <c r="BV32" s="1247"/>
      <c r="BW32" s="1247"/>
      <c r="BX32" s="1247"/>
      <c r="BY32" s="1247"/>
      <c r="BZ32" s="1247"/>
      <c r="CA32" s="1247"/>
      <c r="CB32" s="1247"/>
      <c r="CC32" s="1247"/>
      <c r="CD32" s="1247"/>
      <c r="CE32" s="1247"/>
      <c r="CF32" s="1247"/>
      <c r="CG32" s="1247"/>
      <c r="CH32" s="1247"/>
      <c r="CI32" s="1247"/>
      <c r="CJ32" s="1247"/>
      <c r="CK32" s="1247"/>
      <c r="CL32" s="1247"/>
      <c r="CM32" s="1247"/>
      <c r="CN32" s="1247"/>
      <c r="CO32" s="1247"/>
      <c r="CP32" s="1247"/>
      <c r="CQ32" s="1247"/>
      <c r="CR32" s="1247"/>
      <c r="CS32" s="1247"/>
      <c r="CT32" s="1247"/>
      <c r="CU32" s="1247"/>
      <c r="CV32" s="1247"/>
      <c r="CW32" s="1247"/>
      <c r="CX32" s="1247"/>
      <c r="CY32" s="1247"/>
      <c r="CZ32" s="1247"/>
    </row>
    <row r="33" spans="1:104" ht="11.1" customHeight="1">
      <c r="A33" s="1717"/>
      <c r="B33" s="1717"/>
      <c r="C33" s="1717"/>
      <c r="D33" s="1717"/>
      <c r="E33" s="774"/>
      <c r="F33" s="665"/>
      <c r="G33" s="665"/>
      <c r="H33" s="665"/>
      <c r="I33" s="665"/>
      <c r="J33" s="665"/>
      <c r="K33" s="665"/>
      <c r="L33" s="665"/>
      <c r="M33" s="665"/>
      <c r="N33" s="665"/>
      <c r="O33" s="665"/>
      <c r="P33" s="665"/>
      <c r="Q33" s="665"/>
      <c r="R33" s="665"/>
      <c r="S33" s="665"/>
      <c r="T33" s="665"/>
      <c r="U33" s="665"/>
      <c r="V33" s="665"/>
      <c r="W33" s="665"/>
      <c r="X33" s="665"/>
      <c r="Y33" s="1728"/>
      <c r="Z33" s="1728"/>
      <c r="AA33" s="1728"/>
      <c r="AB33" s="1728"/>
      <c r="AC33" s="1728"/>
      <c r="AD33" s="1729"/>
      <c r="AE33" s="1729"/>
      <c r="AF33" s="1729"/>
      <c r="AG33" s="1729"/>
      <c r="AH33" s="1729"/>
      <c r="AI33" s="681"/>
      <c r="AJ33" s="1247"/>
      <c r="AK33" s="1247"/>
      <c r="AL33" s="1247"/>
      <c r="AM33" s="1247"/>
      <c r="AN33" s="1247"/>
      <c r="AO33" s="1247"/>
      <c r="AP33" s="1247"/>
      <c r="AQ33" s="1247"/>
      <c r="AR33" s="1247"/>
      <c r="AS33" s="1247"/>
      <c r="AT33" s="1247"/>
      <c r="AU33" s="1247"/>
      <c r="AV33" s="1247"/>
      <c r="AW33" s="1247"/>
      <c r="AX33" s="1247"/>
      <c r="AY33" s="1247"/>
      <c r="AZ33" s="1247"/>
      <c r="BA33" s="1247"/>
      <c r="BB33" s="1247"/>
      <c r="BC33" s="1247"/>
      <c r="BD33" s="1247"/>
      <c r="BE33" s="1247"/>
      <c r="BF33" s="1247"/>
      <c r="BG33" s="1247"/>
      <c r="BH33" s="1247"/>
      <c r="BI33" s="1247"/>
      <c r="BJ33" s="1247"/>
      <c r="BK33" s="1247"/>
      <c r="BL33" s="1247"/>
      <c r="BM33" s="1247"/>
      <c r="BN33" s="1247"/>
      <c r="BO33" s="1247"/>
      <c r="BP33" s="1247"/>
      <c r="BQ33" s="1247"/>
      <c r="BR33" s="1247"/>
      <c r="BS33" s="1247"/>
      <c r="BT33" s="1247"/>
      <c r="BU33" s="1247"/>
      <c r="BV33" s="1247"/>
      <c r="BW33" s="1247"/>
      <c r="BX33" s="1247"/>
      <c r="BY33" s="1247"/>
      <c r="BZ33" s="1247"/>
      <c r="CA33" s="1247"/>
      <c r="CB33" s="1247"/>
      <c r="CC33" s="1247"/>
      <c r="CD33" s="1247"/>
      <c r="CE33" s="1247"/>
      <c r="CF33" s="1247"/>
      <c r="CG33" s="1247"/>
      <c r="CH33" s="1247"/>
      <c r="CI33" s="1247"/>
      <c r="CJ33" s="1247"/>
      <c r="CK33" s="1247"/>
      <c r="CL33" s="1247"/>
      <c r="CM33" s="1247"/>
      <c r="CN33" s="1247"/>
      <c r="CO33" s="1247"/>
      <c r="CP33" s="1247"/>
      <c r="CQ33" s="1247"/>
      <c r="CR33" s="1247"/>
      <c r="CS33" s="1247"/>
      <c r="CT33" s="1247"/>
      <c r="CU33" s="1247"/>
      <c r="CV33" s="1247"/>
      <c r="CW33" s="1247"/>
      <c r="CX33" s="1247"/>
      <c r="CY33" s="1247"/>
      <c r="CZ33" s="1247"/>
    </row>
    <row r="34" spans="1:104" ht="11.1" customHeight="1">
      <c r="A34" s="1717"/>
      <c r="B34" s="1717"/>
      <c r="C34" s="1717"/>
      <c r="D34" s="1717"/>
      <c r="E34" s="774"/>
      <c r="F34" s="665"/>
      <c r="G34" s="665"/>
      <c r="H34" s="665"/>
      <c r="I34" s="665"/>
      <c r="J34" s="665"/>
      <c r="K34" s="665"/>
      <c r="L34" s="665"/>
      <c r="M34" s="665"/>
      <c r="N34" s="665"/>
      <c r="O34" s="665"/>
      <c r="P34" s="665"/>
      <c r="Q34" s="665"/>
      <c r="R34" s="665"/>
      <c r="S34" s="665"/>
      <c r="T34" s="665"/>
      <c r="U34" s="665"/>
      <c r="V34" s="665"/>
      <c r="W34" s="665"/>
      <c r="X34" s="665"/>
      <c r="Y34" s="1728"/>
      <c r="Z34" s="1728"/>
      <c r="AA34" s="1728"/>
      <c r="AB34" s="1728"/>
      <c r="AC34" s="1728"/>
      <c r="AD34" s="1729"/>
      <c r="AE34" s="1729"/>
      <c r="AF34" s="1729"/>
      <c r="AG34" s="1729"/>
      <c r="AH34" s="1729"/>
      <c r="AI34" s="681"/>
      <c r="AJ34" s="1247"/>
      <c r="AK34" s="1247"/>
      <c r="AL34" s="1247"/>
      <c r="AM34" s="1247"/>
      <c r="AN34" s="1247"/>
      <c r="AO34" s="1247"/>
      <c r="AP34" s="1247"/>
      <c r="AQ34" s="1247"/>
      <c r="AR34" s="1247"/>
      <c r="AS34" s="1247"/>
      <c r="AT34" s="1247"/>
      <c r="AU34" s="1247"/>
      <c r="AV34" s="1247"/>
      <c r="AW34" s="1247"/>
      <c r="AX34" s="1247"/>
      <c r="AY34" s="1247"/>
      <c r="AZ34" s="1247"/>
      <c r="BA34" s="1247"/>
      <c r="BB34" s="1247"/>
      <c r="BC34" s="1247"/>
      <c r="BD34" s="1247"/>
      <c r="BE34" s="1247"/>
      <c r="BF34" s="1247"/>
      <c r="BG34" s="1247"/>
      <c r="BH34" s="1247"/>
      <c r="BI34" s="1247"/>
      <c r="BJ34" s="1247"/>
      <c r="BK34" s="1247"/>
      <c r="BL34" s="1247"/>
      <c r="BM34" s="1247"/>
      <c r="BN34" s="1247"/>
      <c r="BO34" s="1247"/>
      <c r="BP34" s="1247"/>
      <c r="BQ34" s="1247"/>
      <c r="BR34" s="1247"/>
      <c r="BS34" s="1247"/>
      <c r="BT34" s="1247"/>
      <c r="BU34" s="1247"/>
      <c r="BV34" s="1247"/>
      <c r="BW34" s="1247"/>
      <c r="BX34" s="1247"/>
      <c r="BY34" s="1247"/>
      <c r="BZ34" s="1247"/>
      <c r="CA34" s="1247"/>
      <c r="CB34" s="1247"/>
      <c r="CC34" s="1247"/>
      <c r="CD34" s="1247"/>
      <c r="CE34" s="1247"/>
      <c r="CF34" s="1247"/>
      <c r="CG34" s="1247"/>
      <c r="CH34" s="1247"/>
      <c r="CI34" s="1247"/>
      <c r="CJ34" s="1247"/>
      <c r="CK34" s="1247"/>
      <c r="CL34" s="1247"/>
      <c r="CM34" s="1247"/>
      <c r="CN34" s="1247"/>
      <c r="CO34" s="1247"/>
      <c r="CP34" s="1247"/>
      <c r="CQ34" s="1247"/>
      <c r="CR34" s="1247"/>
      <c r="CS34" s="1247"/>
      <c r="CT34" s="1247"/>
      <c r="CU34" s="1247"/>
      <c r="CV34" s="1247"/>
      <c r="CW34" s="1247"/>
      <c r="CX34" s="1247"/>
      <c r="CY34" s="1247"/>
      <c r="CZ34" s="1247"/>
    </row>
    <row r="35" spans="1:104" ht="11.1" customHeight="1">
      <c r="A35" s="1717"/>
      <c r="B35" s="1717"/>
      <c r="C35" s="1717"/>
      <c r="D35" s="1717"/>
      <c r="E35" s="774"/>
      <c r="F35" s="665"/>
      <c r="G35" s="665"/>
      <c r="H35" s="665"/>
      <c r="I35" s="665"/>
      <c r="J35" s="665"/>
      <c r="K35" s="665"/>
      <c r="L35" s="665"/>
      <c r="M35" s="665"/>
      <c r="N35" s="665"/>
      <c r="O35" s="665"/>
      <c r="P35" s="665"/>
      <c r="Q35" s="665"/>
      <c r="R35" s="665"/>
      <c r="S35" s="665"/>
      <c r="T35" s="665"/>
      <c r="U35" s="665"/>
      <c r="V35" s="665"/>
      <c r="W35" s="665"/>
      <c r="X35" s="665"/>
      <c r="Y35" s="1728"/>
      <c r="Z35" s="1728"/>
      <c r="AA35" s="1728"/>
      <c r="AB35" s="1728"/>
      <c r="AC35" s="1728"/>
      <c r="AD35" s="1729"/>
      <c r="AE35" s="1729"/>
      <c r="AF35" s="1729"/>
      <c r="AG35" s="1729"/>
      <c r="AH35" s="1729"/>
      <c r="AI35" s="681" t="s">
        <v>631</v>
      </c>
      <c r="AJ35" s="1247"/>
      <c r="AK35" s="1247"/>
      <c r="AL35" s="1247"/>
      <c r="AM35" s="1247"/>
      <c r="AN35" s="1736"/>
      <c r="AO35" s="1736"/>
      <c r="AP35" s="1736"/>
      <c r="AQ35" s="1736"/>
      <c r="AR35" s="1736"/>
      <c r="AS35" s="1736"/>
      <c r="AT35" s="1736"/>
      <c r="AU35" s="1736"/>
      <c r="AV35" s="1736"/>
      <c r="AW35" s="1736"/>
      <c r="AX35" s="1736"/>
      <c r="AY35" s="1736"/>
      <c r="AZ35" s="1736"/>
      <c r="BA35" s="1736"/>
      <c r="BB35" s="1736"/>
      <c r="BC35" s="1736"/>
      <c r="BD35" s="1736"/>
      <c r="BE35" s="1736"/>
      <c r="BF35" s="1736"/>
      <c r="BG35" s="1736"/>
      <c r="BH35" s="1736"/>
      <c r="BI35" s="1736"/>
      <c r="BJ35" s="1736"/>
      <c r="BK35" s="1736"/>
      <c r="BL35" s="1736"/>
      <c r="BM35" s="1736"/>
      <c r="BN35" s="1736"/>
      <c r="BO35" s="1736"/>
      <c r="BP35" s="1736"/>
      <c r="BQ35" s="1736"/>
      <c r="BR35" s="1736"/>
      <c r="BS35" s="1736"/>
      <c r="BT35" s="1736"/>
      <c r="BU35" s="1736"/>
      <c r="BV35" s="1736"/>
      <c r="BW35" s="1736"/>
      <c r="BX35" s="1736"/>
      <c r="BY35" s="1736"/>
      <c r="BZ35" s="1736"/>
      <c r="CA35" s="1736"/>
      <c r="CB35" s="1736"/>
      <c r="CC35" s="1736"/>
      <c r="CD35" s="1736"/>
      <c r="CE35" s="1736"/>
      <c r="CF35" s="1736"/>
      <c r="CG35" s="1736"/>
      <c r="CH35" s="1736"/>
      <c r="CI35" s="1736"/>
      <c r="CJ35" s="1736"/>
      <c r="CK35" s="1736"/>
      <c r="CL35" s="1736"/>
      <c r="CM35" s="1736"/>
      <c r="CN35" s="1736"/>
      <c r="CO35" s="1736"/>
      <c r="CP35" s="1736"/>
      <c r="CQ35" s="1736"/>
      <c r="CR35" s="1736"/>
      <c r="CS35" s="1736"/>
      <c r="CT35" s="1736"/>
      <c r="CU35" s="1736"/>
      <c r="CV35" s="1736"/>
      <c r="CW35" s="1736"/>
      <c r="CX35" s="1736"/>
      <c r="CY35" s="1736"/>
      <c r="CZ35" s="1736"/>
    </row>
    <row r="36" spans="1:104" ht="11.1" customHeight="1">
      <c r="A36" s="1717"/>
      <c r="B36" s="1717"/>
      <c r="C36" s="1717"/>
      <c r="D36" s="1717"/>
      <c r="E36" s="774"/>
      <c r="F36" s="665"/>
      <c r="G36" s="665"/>
      <c r="H36" s="665"/>
      <c r="I36" s="665"/>
      <c r="J36" s="665"/>
      <c r="K36" s="665"/>
      <c r="L36" s="665"/>
      <c r="M36" s="665"/>
      <c r="N36" s="665"/>
      <c r="O36" s="665"/>
      <c r="P36" s="665"/>
      <c r="Q36" s="665"/>
      <c r="R36" s="665"/>
      <c r="S36" s="665"/>
      <c r="T36" s="665"/>
      <c r="U36" s="665"/>
      <c r="V36" s="665"/>
      <c r="W36" s="665"/>
      <c r="X36" s="665"/>
      <c r="Y36" s="1728"/>
      <c r="Z36" s="1728"/>
      <c r="AA36" s="1728"/>
      <c r="AB36" s="1728"/>
      <c r="AC36" s="1728"/>
      <c r="AD36" s="1729"/>
      <c r="AE36" s="1729"/>
      <c r="AF36" s="1729"/>
      <c r="AG36" s="1729"/>
      <c r="AH36" s="1729"/>
      <c r="AI36" s="681"/>
      <c r="AJ36" s="1247"/>
      <c r="AK36" s="1247"/>
      <c r="AL36" s="1247"/>
      <c r="AM36" s="1247"/>
      <c r="AN36" s="1736"/>
      <c r="AO36" s="1736"/>
      <c r="AP36" s="1736"/>
      <c r="AQ36" s="1736"/>
      <c r="AR36" s="1736"/>
      <c r="AS36" s="1736"/>
      <c r="AT36" s="1736"/>
      <c r="AU36" s="1736"/>
      <c r="AV36" s="1736"/>
      <c r="AW36" s="1736"/>
      <c r="AX36" s="1736"/>
      <c r="AY36" s="1736"/>
      <c r="AZ36" s="1736"/>
      <c r="BA36" s="1736"/>
      <c r="BB36" s="1736"/>
      <c r="BC36" s="1736"/>
      <c r="BD36" s="1736"/>
      <c r="BE36" s="1736"/>
      <c r="BF36" s="1736"/>
      <c r="BG36" s="1736"/>
      <c r="BH36" s="1736"/>
      <c r="BI36" s="1736"/>
      <c r="BJ36" s="1736"/>
      <c r="BK36" s="1736"/>
      <c r="BL36" s="1736"/>
      <c r="BM36" s="1736"/>
      <c r="BN36" s="1736"/>
      <c r="BO36" s="1736"/>
      <c r="BP36" s="1736"/>
      <c r="BQ36" s="1736"/>
      <c r="BR36" s="1736"/>
      <c r="BS36" s="1736"/>
      <c r="BT36" s="1736"/>
      <c r="BU36" s="1736"/>
      <c r="BV36" s="1736"/>
      <c r="BW36" s="1736"/>
      <c r="BX36" s="1736"/>
      <c r="BY36" s="1736"/>
      <c r="BZ36" s="1736"/>
      <c r="CA36" s="1736"/>
      <c r="CB36" s="1736"/>
      <c r="CC36" s="1736"/>
      <c r="CD36" s="1736"/>
      <c r="CE36" s="1736"/>
      <c r="CF36" s="1736"/>
      <c r="CG36" s="1736"/>
      <c r="CH36" s="1736"/>
      <c r="CI36" s="1736"/>
      <c r="CJ36" s="1736"/>
      <c r="CK36" s="1736"/>
      <c r="CL36" s="1736"/>
      <c r="CM36" s="1736"/>
      <c r="CN36" s="1736"/>
      <c r="CO36" s="1736"/>
      <c r="CP36" s="1736"/>
      <c r="CQ36" s="1736"/>
      <c r="CR36" s="1736"/>
      <c r="CS36" s="1736"/>
      <c r="CT36" s="1736"/>
      <c r="CU36" s="1736"/>
      <c r="CV36" s="1736"/>
      <c r="CW36" s="1736"/>
      <c r="CX36" s="1736"/>
      <c r="CY36" s="1736"/>
      <c r="CZ36" s="1736"/>
    </row>
    <row r="37" spans="1:104" ht="11.1" customHeight="1">
      <c r="A37" s="1717"/>
      <c r="B37" s="1717"/>
      <c r="C37" s="1717"/>
      <c r="D37" s="1717"/>
      <c r="E37" s="774"/>
      <c r="F37" s="665"/>
      <c r="G37" s="665"/>
      <c r="H37" s="665"/>
      <c r="I37" s="665"/>
      <c r="J37" s="665"/>
      <c r="K37" s="665"/>
      <c r="L37" s="665"/>
      <c r="M37" s="665"/>
      <c r="N37" s="665"/>
      <c r="O37" s="665"/>
      <c r="P37" s="665"/>
      <c r="Q37" s="665"/>
      <c r="R37" s="665"/>
      <c r="S37" s="665"/>
      <c r="T37" s="665"/>
      <c r="U37" s="665"/>
      <c r="V37" s="665"/>
      <c r="W37" s="665"/>
      <c r="X37" s="665"/>
      <c r="Y37" s="1728"/>
      <c r="Z37" s="1728"/>
      <c r="AA37" s="1728"/>
      <c r="AB37" s="1728"/>
      <c r="AC37" s="1728"/>
      <c r="AD37" s="1729"/>
      <c r="AE37" s="1729"/>
      <c r="AF37" s="1729"/>
      <c r="AG37" s="1729"/>
      <c r="AH37" s="1729"/>
      <c r="AI37" s="681"/>
      <c r="AJ37" s="1247"/>
      <c r="AK37" s="1247"/>
      <c r="AL37" s="1247"/>
      <c r="AM37" s="1247"/>
      <c r="AN37" s="1736"/>
      <c r="AO37" s="1736"/>
      <c r="AP37" s="1736"/>
      <c r="AQ37" s="1736"/>
      <c r="AR37" s="1736"/>
      <c r="AS37" s="1736"/>
      <c r="AT37" s="1736"/>
      <c r="AU37" s="1736"/>
      <c r="AV37" s="1736"/>
      <c r="AW37" s="1736"/>
      <c r="AX37" s="1736"/>
      <c r="AY37" s="1736"/>
      <c r="AZ37" s="1736"/>
      <c r="BA37" s="1736"/>
      <c r="BB37" s="1736"/>
      <c r="BC37" s="1736"/>
      <c r="BD37" s="1736"/>
      <c r="BE37" s="1736"/>
      <c r="BF37" s="1736"/>
      <c r="BG37" s="1736"/>
      <c r="BH37" s="1736"/>
      <c r="BI37" s="1736"/>
      <c r="BJ37" s="1736"/>
      <c r="BK37" s="1736"/>
      <c r="BL37" s="1736"/>
      <c r="BM37" s="1736"/>
      <c r="BN37" s="1736"/>
      <c r="BO37" s="1736"/>
      <c r="BP37" s="1736"/>
      <c r="BQ37" s="1736"/>
      <c r="BR37" s="1736"/>
      <c r="BS37" s="1736"/>
      <c r="BT37" s="1736"/>
      <c r="BU37" s="1736"/>
      <c r="BV37" s="1736"/>
      <c r="BW37" s="1736"/>
      <c r="BX37" s="1736"/>
      <c r="BY37" s="1736"/>
      <c r="BZ37" s="1736"/>
      <c r="CA37" s="1736"/>
      <c r="CB37" s="1736"/>
      <c r="CC37" s="1736"/>
      <c r="CD37" s="1736"/>
      <c r="CE37" s="1736"/>
      <c r="CF37" s="1736"/>
      <c r="CG37" s="1736"/>
      <c r="CH37" s="1736"/>
      <c r="CI37" s="1736"/>
      <c r="CJ37" s="1736"/>
      <c r="CK37" s="1736"/>
      <c r="CL37" s="1736"/>
      <c r="CM37" s="1736"/>
      <c r="CN37" s="1736"/>
      <c r="CO37" s="1736"/>
      <c r="CP37" s="1736"/>
      <c r="CQ37" s="1736"/>
      <c r="CR37" s="1736"/>
      <c r="CS37" s="1736"/>
      <c r="CT37" s="1736"/>
      <c r="CU37" s="1736"/>
      <c r="CV37" s="1736"/>
      <c r="CW37" s="1736"/>
      <c r="CX37" s="1736"/>
      <c r="CY37" s="1736"/>
      <c r="CZ37" s="1736"/>
    </row>
    <row r="38" spans="1:104" ht="11.1" customHeight="1">
      <c r="A38" s="1717"/>
      <c r="B38" s="1717"/>
      <c r="C38" s="1717"/>
      <c r="D38" s="1717"/>
      <c r="E38" s="774"/>
      <c r="F38" s="665"/>
      <c r="G38" s="665"/>
      <c r="H38" s="665"/>
      <c r="I38" s="665"/>
      <c r="J38" s="665"/>
      <c r="K38" s="665"/>
      <c r="L38" s="665"/>
      <c r="M38" s="665"/>
      <c r="N38" s="665"/>
      <c r="O38" s="665"/>
      <c r="P38" s="665"/>
      <c r="Q38" s="665"/>
      <c r="R38" s="665"/>
      <c r="S38" s="665"/>
      <c r="T38" s="665"/>
      <c r="U38" s="665"/>
      <c r="V38" s="665"/>
      <c r="W38" s="665"/>
      <c r="X38" s="665"/>
      <c r="Y38" s="1728"/>
      <c r="Z38" s="1728"/>
      <c r="AA38" s="1728"/>
      <c r="AB38" s="1728"/>
      <c r="AC38" s="1728"/>
      <c r="AD38" s="1729"/>
      <c r="AE38" s="1729"/>
      <c r="AF38" s="1729"/>
      <c r="AG38" s="1729"/>
      <c r="AH38" s="1729"/>
      <c r="AI38" s="1730" t="s">
        <v>700</v>
      </c>
      <c r="AJ38" s="1734"/>
      <c r="AK38" s="1734"/>
      <c r="AL38" s="1734"/>
      <c r="AM38" s="1734"/>
      <c r="AN38" s="1247">
        <f>AN35-AN32</f>
        <v>0</v>
      </c>
      <c r="AO38" s="1247"/>
      <c r="AP38" s="1247"/>
      <c r="AQ38" s="1247"/>
      <c r="AR38" s="1247"/>
      <c r="AS38" s="1247">
        <f>AS35-AS32</f>
        <v>0</v>
      </c>
      <c r="AT38" s="1247"/>
      <c r="AU38" s="1247"/>
      <c r="AV38" s="1247"/>
      <c r="AW38" s="1247"/>
      <c r="AX38" s="1247">
        <f>AX35-AX32</f>
        <v>0</v>
      </c>
      <c r="AY38" s="1247"/>
      <c r="AZ38" s="1247"/>
      <c r="BA38" s="1247"/>
      <c r="BB38" s="1247"/>
      <c r="BC38" s="1247">
        <f>BC35-BC32</f>
        <v>0</v>
      </c>
      <c r="BD38" s="1247"/>
      <c r="BE38" s="1247"/>
      <c r="BF38" s="1247"/>
      <c r="BG38" s="1247"/>
      <c r="BH38" s="1247">
        <f>BH35-BH32</f>
        <v>0</v>
      </c>
      <c r="BI38" s="1247"/>
      <c r="BJ38" s="1247"/>
      <c r="BK38" s="1247"/>
      <c r="BL38" s="1247"/>
      <c r="BM38" s="1247">
        <f>BM35-BM32</f>
        <v>0</v>
      </c>
      <c r="BN38" s="1247"/>
      <c r="BO38" s="1247"/>
      <c r="BP38" s="1247"/>
      <c r="BQ38" s="1247"/>
      <c r="BR38" s="1247">
        <f>BR35-BR32</f>
        <v>0</v>
      </c>
      <c r="BS38" s="1247"/>
      <c r="BT38" s="1247"/>
      <c r="BU38" s="1247"/>
      <c r="BV38" s="1247"/>
      <c r="BW38" s="1247">
        <f>BW35-BW32</f>
        <v>0</v>
      </c>
      <c r="BX38" s="1247"/>
      <c r="BY38" s="1247"/>
      <c r="BZ38" s="1247"/>
      <c r="CA38" s="1247"/>
      <c r="CB38" s="1247">
        <f>CB35-CB32</f>
        <v>0</v>
      </c>
      <c r="CC38" s="1247"/>
      <c r="CD38" s="1247"/>
      <c r="CE38" s="1247"/>
      <c r="CF38" s="1247"/>
      <c r="CG38" s="1247">
        <f>CG35-CG32</f>
        <v>0</v>
      </c>
      <c r="CH38" s="1247"/>
      <c r="CI38" s="1247"/>
      <c r="CJ38" s="1247"/>
      <c r="CK38" s="1247"/>
      <c r="CL38" s="1247">
        <f>CL35-CL32</f>
        <v>0</v>
      </c>
      <c r="CM38" s="1247"/>
      <c r="CN38" s="1247"/>
      <c r="CO38" s="1247"/>
      <c r="CP38" s="1247"/>
      <c r="CQ38" s="1247">
        <f>CQ35-CQ32</f>
        <v>0</v>
      </c>
      <c r="CR38" s="1247"/>
      <c r="CS38" s="1247"/>
      <c r="CT38" s="1247"/>
      <c r="CU38" s="1247"/>
      <c r="CV38" s="1247">
        <f>CV35-CV32</f>
        <v>0</v>
      </c>
      <c r="CW38" s="1247"/>
      <c r="CX38" s="1247"/>
      <c r="CY38" s="1247"/>
      <c r="CZ38" s="1247"/>
    </row>
    <row r="39" spans="1:104" ht="11.1" customHeight="1">
      <c r="A39" s="1717"/>
      <c r="B39" s="1717"/>
      <c r="C39" s="1717"/>
      <c r="D39" s="1717"/>
      <c r="E39" s="774"/>
      <c r="F39" s="665"/>
      <c r="G39" s="665"/>
      <c r="H39" s="665"/>
      <c r="I39" s="665"/>
      <c r="J39" s="665"/>
      <c r="K39" s="665"/>
      <c r="L39" s="665"/>
      <c r="M39" s="665"/>
      <c r="N39" s="665"/>
      <c r="O39" s="665"/>
      <c r="P39" s="665"/>
      <c r="Q39" s="665"/>
      <c r="R39" s="665"/>
      <c r="S39" s="665"/>
      <c r="T39" s="665"/>
      <c r="U39" s="665"/>
      <c r="V39" s="665"/>
      <c r="W39" s="665"/>
      <c r="X39" s="665"/>
      <c r="Y39" s="1728"/>
      <c r="Z39" s="1728"/>
      <c r="AA39" s="1728"/>
      <c r="AB39" s="1728"/>
      <c r="AC39" s="1728"/>
      <c r="AD39" s="1729"/>
      <c r="AE39" s="1729"/>
      <c r="AF39" s="1729"/>
      <c r="AG39" s="1729"/>
      <c r="AH39" s="1729"/>
      <c r="AI39" s="1730"/>
      <c r="AJ39" s="1734"/>
      <c r="AK39" s="1734"/>
      <c r="AL39" s="1734"/>
      <c r="AM39" s="1734"/>
      <c r="AN39" s="1247"/>
      <c r="AO39" s="1247"/>
      <c r="AP39" s="1247"/>
      <c r="AQ39" s="1247"/>
      <c r="AR39" s="1247"/>
      <c r="AS39" s="1247"/>
      <c r="AT39" s="1247"/>
      <c r="AU39" s="1247"/>
      <c r="AV39" s="1247"/>
      <c r="AW39" s="1247"/>
      <c r="AX39" s="1247"/>
      <c r="AY39" s="1247"/>
      <c r="AZ39" s="1247"/>
      <c r="BA39" s="1247"/>
      <c r="BB39" s="1247"/>
      <c r="BC39" s="1247"/>
      <c r="BD39" s="1247"/>
      <c r="BE39" s="1247"/>
      <c r="BF39" s="1247"/>
      <c r="BG39" s="1247"/>
      <c r="BH39" s="1247"/>
      <c r="BI39" s="1247"/>
      <c r="BJ39" s="1247"/>
      <c r="BK39" s="1247"/>
      <c r="BL39" s="1247"/>
      <c r="BM39" s="1247"/>
      <c r="BN39" s="1247"/>
      <c r="BO39" s="1247"/>
      <c r="BP39" s="1247"/>
      <c r="BQ39" s="1247"/>
      <c r="BR39" s="1247"/>
      <c r="BS39" s="1247"/>
      <c r="BT39" s="1247"/>
      <c r="BU39" s="1247"/>
      <c r="BV39" s="1247"/>
      <c r="BW39" s="1247"/>
      <c r="BX39" s="1247"/>
      <c r="BY39" s="1247"/>
      <c r="BZ39" s="1247"/>
      <c r="CA39" s="1247"/>
      <c r="CB39" s="1247"/>
      <c r="CC39" s="1247"/>
      <c r="CD39" s="1247"/>
      <c r="CE39" s="1247"/>
      <c r="CF39" s="1247"/>
      <c r="CG39" s="1247"/>
      <c r="CH39" s="1247"/>
      <c r="CI39" s="1247"/>
      <c r="CJ39" s="1247"/>
      <c r="CK39" s="1247"/>
      <c r="CL39" s="1247"/>
      <c r="CM39" s="1247"/>
      <c r="CN39" s="1247"/>
      <c r="CO39" s="1247"/>
      <c r="CP39" s="1247"/>
      <c r="CQ39" s="1247"/>
      <c r="CR39" s="1247"/>
      <c r="CS39" s="1247"/>
      <c r="CT39" s="1247"/>
      <c r="CU39" s="1247"/>
      <c r="CV39" s="1247"/>
      <c r="CW39" s="1247"/>
      <c r="CX39" s="1247"/>
      <c r="CY39" s="1247"/>
      <c r="CZ39" s="1247"/>
    </row>
    <row r="40" spans="1:104" ht="11.1" customHeight="1">
      <c r="A40" s="1717"/>
      <c r="B40" s="1717"/>
      <c r="C40" s="1717"/>
      <c r="D40" s="1717"/>
      <c r="E40" s="774"/>
      <c r="F40" s="665"/>
      <c r="G40" s="665"/>
      <c r="H40" s="665"/>
      <c r="I40" s="665"/>
      <c r="J40" s="665"/>
      <c r="K40" s="665"/>
      <c r="L40" s="665"/>
      <c r="M40" s="665"/>
      <c r="N40" s="665"/>
      <c r="O40" s="665"/>
      <c r="P40" s="665"/>
      <c r="Q40" s="665"/>
      <c r="R40" s="665"/>
      <c r="S40" s="665"/>
      <c r="T40" s="665"/>
      <c r="U40" s="665"/>
      <c r="V40" s="665"/>
      <c r="W40" s="665"/>
      <c r="X40" s="665"/>
      <c r="Y40" s="1728"/>
      <c r="Z40" s="1728"/>
      <c r="AA40" s="1728"/>
      <c r="AB40" s="1728"/>
      <c r="AC40" s="1728"/>
      <c r="AD40" s="1729"/>
      <c r="AE40" s="1729"/>
      <c r="AF40" s="1729"/>
      <c r="AG40" s="1729"/>
      <c r="AH40" s="1729"/>
      <c r="AI40" s="1730"/>
      <c r="AJ40" s="1734"/>
      <c r="AK40" s="1734"/>
      <c r="AL40" s="1734"/>
      <c r="AM40" s="1734"/>
      <c r="AN40" s="1247"/>
      <c r="AO40" s="1247"/>
      <c r="AP40" s="1247"/>
      <c r="AQ40" s="1247"/>
      <c r="AR40" s="1247"/>
      <c r="AS40" s="1247"/>
      <c r="AT40" s="1247"/>
      <c r="AU40" s="1247"/>
      <c r="AV40" s="1247"/>
      <c r="AW40" s="1247"/>
      <c r="AX40" s="1247"/>
      <c r="AY40" s="1247"/>
      <c r="AZ40" s="1247"/>
      <c r="BA40" s="1247"/>
      <c r="BB40" s="1247"/>
      <c r="BC40" s="1247"/>
      <c r="BD40" s="1247"/>
      <c r="BE40" s="1247"/>
      <c r="BF40" s="1247"/>
      <c r="BG40" s="1247"/>
      <c r="BH40" s="1247"/>
      <c r="BI40" s="1247"/>
      <c r="BJ40" s="1247"/>
      <c r="BK40" s="1247"/>
      <c r="BL40" s="1247"/>
      <c r="BM40" s="1247"/>
      <c r="BN40" s="1247"/>
      <c r="BO40" s="1247"/>
      <c r="BP40" s="1247"/>
      <c r="BQ40" s="1247"/>
      <c r="BR40" s="1247"/>
      <c r="BS40" s="1247"/>
      <c r="BT40" s="1247"/>
      <c r="BU40" s="1247"/>
      <c r="BV40" s="1247"/>
      <c r="BW40" s="1247"/>
      <c r="BX40" s="1247"/>
      <c r="BY40" s="1247"/>
      <c r="BZ40" s="1247"/>
      <c r="CA40" s="1247"/>
      <c r="CB40" s="1247"/>
      <c r="CC40" s="1247"/>
      <c r="CD40" s="1247"/>
      <c r="CE40" s="1247"/>
      <c r="CF40" s="1247"/>
      <c r="CG40" s="1247"/>
      <c r="CH40" s="1247"/>
      <c r="CI40" s="1247"/>
      <c r="CJ40" s="1247"/>
      <c r="CK40" s="1247"/>
      <c r="CL40" s="1247"/>
      <c r="CM40" s="1247"/>
      <c r="CN40" s="1247"/>
      <c r="CO40" s="1247"/>
      <c r="CP40" s="1247"/>
      <c r="CQ40" s="1247"/>
      <c r="CR40" s="1247"/>
      <c r="CS40" s="1247"/>
      <c r="CT40" s="1247"/>
      <c r="CU40" s="1247"/>
      <c r="CV40" s="1247"/>
      <c r="CW40" s="1247"/>
      <c r="CX40" s="1247"/>
      <c r="CY40" s="1247"/>
      <c r="CZ40" s="1247"/>
    </row>
    <row r="41" spans="1:104" ht="11.1" customHeight="1">
      <c r="A41" s="1717"/>
      <c r="B41" s="1717"/>
      <c r="C41" s="1717"/>
      <c r="D41" s="1717"/>
      <c r="E41" s="774"/>
      <c r="F41" s="665"/>
      <c r="G41" s="665"/>
      <c r="H41" s="665"/>
      <c r="I41" s="665"/>
      <c r="J41" s="665"/>
      <c r="K41" s="665"/>
      <c r="L41" s="665"/>
      <c r="M41" s="665"/>
      <c r="N41" s="665"/>
      <c r="O41" s="665"/>
      <c r="P41" s="665"/>
      <c r="Q41" s="665"/>
      <c r="R41" s="665"/>
      <c r="S41" s="665"/>
      <c r="T41" s="665"/>
      <c r="U41" s="665"/>
      <c r="V41" s="665"/>
      <c r="W41" s="665"/>
      <c r="X41" s="665"/>
      <c r="Y41" s="1728"/>
      <c r="Z41" s="1728"/>
      <c r="AA41" s="1728"/>
      <c r="AB41" s="1728"/>
      <c r="AC41" s="1728"/>
      <c r="AD41" s="1729"/>
      <c r="AE41" s="1729"/>
      <c r="AF41" s="1729"/>
      <c r="AG41" s="1729"/>
      <c r="AH41" s="1729"/>
      <c r="AI41" s="681" t="s">
        <v>513</v>
      </c>
      <c r="AJ41" s="1247"/>
      <c r="AK41" s="1247"/>
      <c r="AL41" s="1247"/>
      <c r="AM41" s="1247"/>
      <c r="AN41" s="1247"/>
      <c r="AO41" s="1247"/>
      <c r="AP41" s="1247"/>
      <c r="AQ41" s="1247"/>
      <c r="AR41" s="1247"/>
      <c r="AS41" s="1247"/>
      <c r="AT41" s="1247"/>
      <c r="AU41" s="1247"/>
      <c r="AV41" s="1247"/>
      <c r="AW41" s="1247"/>
      <c r="AX41" s="1247"/>
      <c r="AY41" s="1247"/>
      <c r="AZ41" s="1247"/>
      <c r="BA41" s="1247"/>
      <c r="BB41" s="1247"/>
      <c r="BC41" s="1247"/>
      <c r="BD41" s="1247"/>
      <c r="BE41" s="1247"/>
      <c r="BF41" s="1247"/>
      <c r="BG41" s="1247"/>
      <c r="BH41" s="1247"/>
      <c r="BI41" s="1247"/>
      <c r="BJ41" s="1247"/>
      <c r="BK41" s="1247"/>
      <c r="BL41" s="1247"/>
      <c r="BM41" s="1247"/>
      <c r="BN41" s="1247"/>
      <c r="BO41" s="1247"/>
      <c r="BP41" s="1247"/>
      <c r="BQ41" s="1247"/>
      <c r="BR41" s="1247"/>
      <c r="BS41" s="1247"/>
      <c r="BT41" s="1247"/>
      <c r="BU41" s="1247"/>
      <c r="BV41" s="1247"/>
      <c r="BW41" s="1247"/>
      <c r="BX41" s="1247"/>
      <c r="BY41" s="1247"/>
      <c r="BZ41" s="1247"/>
      <c r="CA41" s="1247"/>
      <c r="CB41" s="1247"/>
      <c r="CC41" s="1247"/>
      <c r="CD41" s="1247"/>
      <c r="CE41" s="1247"/>
      <c r="CF41" s="1247"/>
      <c r="CG41" s="1247"/>
      <c r="CH41" s="1247"/>
      <c r="CI41" s="1247"/>
      <c r="CJ41" s="1247"/>
      <c r="CK41" s="1247"/>
      <c r="CL41" s="1247"/>
      <c r="CM41" s="1247"/>
      <c r="CN41" s="1247"/>
      <c r="CO41" s="1247"/>
      <c r="CP41" s="1247"/>
      <c r="CQ41" s="1247"/>
      <c r="CR41" s="1247"/>
      <c r="CS41" s="1247"/>
      <c r="CT41" s="1247"/>
      <c r="CU41" s="1247"/>
      <c r="CV41" s="1247"/>
      <c r="CW41" s="1247"/>
      <c r="CX41" s="1247"/>
      <c r="CY41" s="1247"/>
      <c r="CZ41" s="1247"/>
    </row>
    <row r="42" spans="1:104" ht="11.1" customHeight="1">
      <c r="A42" s="1717"/>
      <c r="B42" s="1717"/>
      <c r="C42" s="1717"/>
      <c r="D42" s="1717"/>
      <c r="E42" s="774"/>
      <c r="F42" s="665"/>
      <c r="G42" s="665"/>
      <c r="H42" s="665"/>
      <c r="I42" s="665"/>
      <c r="J42" s="665"/>
      <c r="K42" s="665"/>
      <c r="L42" s="665"/>
      <c r="M42" s="665"/>
      <c r="N42" s="665"/>
      <c r="O42" s="665"/>
      <c r="P42" s="665"/>
      <c r="Q42" s="665"/>
      <c r="R42" s="665"/>
      <c r="S42" s="665"/>
      <c r="T42" s="665"/>
      <c r="U42" s="665"/>
      <c r="V42" s="665"/>
      <c r="W42" s="665"/>
      <c r="X42" s="665"/>
      <c r="Y42" s="1728"/>
      <c r="Z42" s="1728"/>
      <c r="AA42" s="1728"/>
      <c r="AB42" s="1728"/>
      <c r="AC42" s="1728"/>
      <c r="AD42" s="1729"/>
      <c r="AE42" s="1729"/>
      <c r="AF42" s="1729"/>
      <c r="AG42" s="1729"/>
      <c r="AH42" s="1729"/>
      <c r="AI42" s="681"/>
      <c r="AJ42" s="1247"/>
      <c r="AK42" s="1247"/>
      <c r="AL42" s="1247"/>
      <c r="AM42" s="1247"/>
      <c r="AN42" s="1247"/>
      <c r="AO42" s="1247"/>
      <c r="AP42" s="1247"/>
      <c r="AQ42" s="1247"/>
      <c r="AR42" s="1247"/>
      <c r="AS42" s="1247"/>
      <c r="AT42" s="1247"/>
      <c r="AU42" s="1247"/>
      <c r="AV42" s="1247"/>
      <c r="AW42" s="1247"/>
      <c r="AX42" s="1247"/>
      <c r="AY42" s="1247"/>
      <c r="AZ42" s="1247"/>
      <c r="BA42" s="1247"/>
      <c r="BB42" s="1247"/>
      <c r="BC42" s="1247"/>
      <c r="BD42" s="1247"/>
      <c r="BE42" s="1247"/>
      <c r="BF42" s="1247"/>
      <c r="BG42" s="1247"/>
      <c r="BH42" s="1247"/>
      <c r="BI42" s="1247"/>
      <c r="BJ42" s="1247"/>
      <c r="BK42" s="1247"/>
      <c r="BL42" s="1247"/>
      <c r="BM42" s="1247"/>
      <c r="BN42" s="1247"/>
      <c r="BO42" s="1247"/>
      <c r="BP42" s="1247"/>
      <c r="BQ42" s="1247"/>
      <c r="BR42" s="1247"/>
      <c r="BS42" s="1247"/>
      <c r="BT42" s="1247"/>
      <c r="BU42" s="1247"/>
      <c r="BV42" s="1247"/>
      <c r="BW42" s="1247"/>
      <c r="BX42" s="1247"/>
      <c r="BY42" s="1247"/>
      <c r="BZ42" s="1247"/>
      <c r="CA42" s="1247"/>
      <c r="CB42" s="1247"/>
      <c r="CC42" s="1247"/>
      <c r="CD42" s="1247"/>
      <c r="CE42" s="1247"/>
      <c r="CF42" s="1247"/>
      <c r="CG42" s="1247"/>
      <c r="CH42" s="1247"/>
      <c r="CI42" s="1247"/>
      <c r="CJ42" s="1247"/>
      <c r="CK42" s="1247"/>
      <c r="CL42" s="1247"/>
      <c r="CM42" s="1247"/>
      <c r="CN42" s="1247"/>
      <c r="CO42" s="1247"/>
      <c r="CP42" s="1247"/>
      <c r="CQ42" s="1247"/>
      <c r="CR42" s="1247"/>
      <c r="CS42" s="1247"/>
      <c r="CT42" s="1247"/>
      <c r="CU42" s="1247"/>
      <c r="CV42" s="1247"/>
      <c r="CW42" s="1247"/>
      <c r="CX42" s="1247"/>
      <c r="CY42" s="1247"/>
      <c r="CZ42" s="1247"/>
    </row>
    <row r="43" spans="1:104" ht="11.1" customHeight="1">
      <c r="A43" s="1717"/>
      <c r="B43" s="1717"/>
      <c r="C43" s="1717"/>
      <c r="D43" s="1717"/>
      <c r="E43" s="774"/>
      <c r="F43" s="665"/>
      <c r="G43" s="665"/>
      <c r="H43" s="665"/>
      <c r="I43" s="665"/>
      <c r="J43" s="665"/>
      <c r="K43" s="665"/>
      <c r="L43" s="665"/>
      <c r="M43" s="665"/>
      <c r="N43" s="665"/>
      <c r="O43" s="665"/>
      <c r="P43" s="665"/>
      <c r="Q43" s="665"/>
      <c r="R43" s="665"/>
      <c r="S43" s="665"/>
      <c r="T43" s="665"/>
      <c r="U43" s="665"/>
      <c r="V43" s="665"/>
      <c r="W43" s="665"/>
      <c r="X43" s="665"/>
      <c r="Y43" s="1728"/>
      <c r="Z43" s="1728"/>
      <c r="AA43" s="1728"/>
      <c r="AB43" s="1728"/>
      <c r="AC43" s="1728"/>
      <c r="AD43" s="1729"/>
      <c r="AE43" s="1729"/>
      <c r="AF43" s="1729"/>
      <c r="AG43" s="1729"/>
      <c r="AH43" s="1729"/>
      <c r="AI43" s="681"/>
      <c r="AJ43" s="1247"/>
      <c r="AK43" s="1247"/>
      <c r="AL43" s="1247"/>
      <c r="AM43" s="1247"/>
      <c r="AN43" s="1247"/>
      <c r="AO43" s="1247"/>
      <c r="AP43" s="1247"/>
      <c r="AQ43" s="1247"/>
      <c r="AR43" s="1247"/>
      <c r="AS43" s="1247"/>
      <c r="AT43" s="1247"/>
      <c r="AU43" s="1247"/>
      <c r="AV43" s="1247"/>
      <c r="AW43" s="1247"/>
      <c r="AX43" s="1247"/>
      <c r="AY43" s="1247"/>
      <c r="AZ43" s="1247"/>
      <c r="BA43" s="1247"/>
      <c r="BB43" s="1247"/>
      <c r="BC43" s="1247"/>
      <c r="BD43" s="1247"/>
      <c r="BE43" s="1247"/>
      <c r="BF43" s="1247"/>
      <c r="BG43" s="1247"/>
      <c r="BH43" s="1247"/>
      <c r="BI43" s="1247"/>
      <c r="BJ43" s="1247"/>
      <c r="BK43" s="1247"/>
      <c r="BL43" s="1247"/>
      <c r="BM43" s="1247"/>
      <c r="BN43" s="1247"/>
      <c r="BO43" s="1247"/>
      <c r="BP43" s="1247"/>
      <c r="BQ43" s="1247"/>
      <c r="BR43" s="1247"/>
      <c r="BS43" s="1247"/>
      <c r="BT43" s="1247"/>
      <c r="BU43" s="1247"/>
      <c r="BV43" s="1247"/>
      <c r="BW43" s="1247"/>
      <c r="BX43" s="1247"/>
      <c r="BY43" s="1247"/>
      <c r="BZ43" s="1247"/>
      <c r="CA43" s="1247"/>
      <c r="CB43" s="1247"/>
      <c r="CC43" s="1247"/>
      <c r="CD43" s="1247"/>
      <c r="CE43" s="1247"/>
      <c r="CF43" s="1247"/>
      <c r="CG43" s="1247"/>
      <c r="CH43" s="1247"/>
      <c r="CI43" s="1247"/>
      <c r="CJ43" s="1247"/>
      <c r="CK43" s="1247"/>
      <c r="CL43" s="1247"/>
      <c r="CM43" s="1247"/>
      <c r="CN43" s="1247"/>
      <c r="CO43" s="1247"/>
      <c r="CP43" s="1247"/>
      <c r="CQ43" s="1247"/>
      <c r="CR43" s="1247"/>
      <c r="CS43" s="1247"/>
      <c r="CT43" s="1247"/>
      <c r="CU43" s="1247"/>
      <c r="CV43" s="1247"/>
      <c r="CW43" s="1247"/>
      <c r="CX43" s="1247"/>
      <c r="CY43" s="1247"/>
      <c r="CZ43" s="1247"/>
    </row>
    <row r="44" spans="1:104" ht="11.1" customHeight="1">
      <c r="A44" s="1717"/>
      <c r="B44" s="1717"/>
      <c r="C44" s="1717"/>
      <c r="D44" s="1717"/>
      <c r="E44" s="774"/>
      <c r="F44" s="665"/>
      <c r="G44" s="665"/>
      <c r="H44" s="665"/>
      <c r="I44" s="665"/>
      <c r="J44" s="665"/>
      <c r="K44" s="665"/>
      <c r="L44" s="665"/>
      <c r="M44" s="665"/>
      <c r="N44" s="665"/>
      <c r="O44" s="665"/>
      <c r="P44" s="665"/>
      <c r="Q44" s="665"/>
      <c r="R44" s="665"/>
      <c r="S44" s="665"/>
      <c r="T44" s="665"/>
      <c r="U44" s="665"/>
      <c r="V44" s="665"/>
      <c r="W44" s="665"/>
      <c r="X44" s="665"/>
      <c r="Y44" s="1728"/>
      <c r="Z44" s="1728"/>
      <c r="AA44" s="1728"/>
      <c r="AB44" s="1728"/>
      <c r="AC44" s="1728"/>
      <c r="AD44" s="1729"/>
      <c r="AE44" s="1729"/>
      <c r="AF44" s="1729"/>
      <c r="AG44" s="1729"/>
      <c r="AH44" s="1729"/>
      <c r="AI44" s="681" t="s">
        <v>631</v>
      </c>
      <c r="AJ44" s="1247"/>
      <c r="AK44" s="1247"/>
      <c r="AL44" s="1247"/>
      <c r="AM44" s="1247"/>
      <c r="AN44" s="1736"/>
      <c r="AO44" s="1736"/>
      <c r="AP44" s="1736"/>
      <c r="AQ44" s="1736"/>
      <c r="AR44" s="1736"/>
      <c r="AS44" s="1736"/>
      <c r="AT44" s="1736"/>
      <c r="AU44" s="1736"/>
      <c r="AV44" s="1736"/>
      <c r="AW44" s="1736"/>
      <c r="AX44" s="1736"/>
      <c r="AY44" s="1736"/>
      <c r="AZ44" s="1736"/>
      <c r="BA44" s="1736"/>
      <c r="BB44" s="1736"/>
      <c r="BC44" s="1736"/>
      <c r="BD44" s="1736"/>
      <c r="BE44" s="1736"/>
      <c r="BF44" s="1736"/>
      <c r="BG44" s="1736"/>
      <c r="BH44" s="1736"/>
      <c r="BI44" s="1736"/>
      <c r="BJ44" s="1736"/>
      <c r="BK44" s="1736"/>
      <c r="BL44" s="1736"/>
      <c r="BM44" s="1736"/>
      <c r="BN44" s="1736"/>
      <c r="BO44" s="1736"/>
      <c r="BP44" s="1736"/>
      <c r="BQ44" s="1736"/>
      <c r="BR44" s="1736"/>
      <c r="BS44" s="1736"/>
      <c r="BT44" s="1736"/>
      <c r="BU44" s="1736"/>
      <c r="BV44" s="1736"/>
      <c r="BW44" s="1736"/>
      <c r="BX44" s="1736"/>
      <c r="BY44" s="1736"/>
      <c r="BZ44" s="1736"/>
      <c r="CA44" s="1736"/>
      <c r="CB44" s="1736"/>
      <c r="CC44" s="1736"/>
      <c r="CD44" s="1736"/>
      <c r="CE44" s="1736"/>
      <c r="CF44" s="1736"/>
      <c r="CG44" s="1736"/>
      <c r="CH44" s="1736"/>
      <c r="CI44" s="1736"/>
      <c r="CJ44" s="1736"/>
      <c r="CK44" s="1736"/>
      <c r="CL44" s="1736"/>
      <c r="CM44" s="1736"/>
      <c r="CN44" s="1736"/>
      <c r="CO44" s="1736"/>
      <c r="CP44" s="1736"/>
      <c r="CQ44" s="1736"/>
      <c r="CR44" s="1736"/>
      <c r="CS44" s="1736"/>
      <c r="CT44" s="1736"/>
      <c r="CU44" s="1736"/>
      <c r="CV44" s="1736"/>
      <c r="CW44" s="1736"/>
      <c r="CX44" s="1736"/>
      <c r="CY44" s="1736"/>
      <c r="CZ44" s="1736"/>
    </row>
    <row r="45" spans="1:104" ht="11.1" customHeight="1">
      <c r="A45" s="1717"/>
      <c r="B45" s="1717"/>
      <c r="C45" s="1717"/>
      <c r="D45" s="1717"/>
      <c r="E45" s="774"/>
      <c r="F45" s="665"/>
      <c r="G45" s="665"/>
      <c r="H45" s="665"/>
      <c r="I45" s="665"/>
      <c r="J45" s="665"/>
      <c r="K45" s="665"/>
      <c r="L45" s="665"/>
      <c r="M45" s="665"/>
      <c r="N45" s="665"/>
      <c r="O45" s="665"/>
      <c r="P45" s="665"/>
      <c r="Q45" s="665"/>
      <c r="R45" s="665"/>
      <c r="S45" s="665"/>
      <c r="T45" s="665"/>
      <c r="U45" s="665"/>
      <c r="V45" s="665"/>
      <c r="W45" s="665"/>
      <c r="X45" s="665"/>
      <c r="Y45" s="1728"/>
      <c r="Z45" s="1728"/>
      <c r="AA45" s="1728"/>
      <c r="AB45" s="1728"/>
      <c r="AC45" s="1728"/>
      <c r="AD45" s="1729"/>
      <c r="AE45" s="1729"/>
      <c r="AF45" s="1729"/>
      <c r="AG45" s="1729"/>
      <c r="AH45" s="1729"/>
      <c r="AI45" s="681"/>
      <c r="AJ45" s="1247"/>
      <c r="AK45" s="1247"/>
      <c r="AL45" s="1247"/>
      <c r="AM45" s="1247"/>
      <c r="AN45" s="1736"/>
      <c r="AO45" s="1736"/>
      <c r="AP45" s="1736"/>
      <c r="AQ45" s="1736"/>
      <c r="AR45" s="1736"/>
      <c r="AS45" s="1736"/>
      <c r="AT45" s="1736"/>
      <c r="AU45" s="1736"/>
      <c r="AV45" s="1736"/>
      <c r="AW45" s="1736"/>
      <c r="AX45" s="1736"/>
      <c r="AY45" s="1736"/>
      <c r="AZ45" s="1736"/>
      <c r="BA45" s="1736"/>
      <c r="BB45" s="1736"/>
      <c r="BC45" s="1736"/>
      <c r="BD45" s="1736"/>
      <c r="BE45" s="1736"/>
      <c r="BF45" s="1736"/>
      <c r="BG45" s="1736"/>
      <c r="BH45" s="1736"/>
      <c r="BI45" s="1736"/>
      <c r="BJ45" s="1736"/>
      <c r="BK45" s="1736"/>
      <c r="BL45" s="1736"/>
      <c r="BM45" s="1736"/>
      <c r="BN45" s="1736"/>
      <c r="BO45" s="1736"/>
      <c r="BP45" s="1736"/>
      <c r="BQ45" s="1736"/>
      <c r="BR45" s="1736"/>
      <c r="BS45" s="1736"/>
      <c r="BT45" s="1736"/>
      <c r="BU45" s="1736"/>
      <c r="BV45" s="1736"/>
      <c r="BW45" s="1736"/>
      <c r="BX45" s="1736"/>
      <c r="BY45" s="1736"/>
      <c r="BZ45" s="1736"/>
      <c r="CA45" s="1736"/>
      <c r="CB45" s="1736"/>
      <c r="CC45" s="1736"/>
      <c r="CD45" s="1736"/>
      <c r="CE45" s="1736"/>
      <c r="CF45" s="1736"/>
      <c r="CG45" s="1736"/>
      <c r="CH45" s="1736"/>
      <c r="CI45" s="1736"/>
      <c r="CJ45" s="1736"/>
      <c r="CK45" s="1736"/>
      <c r="CL45" s="1736"/>
      <c r="CM45" s="1736"/>
      <c r="CN45" s="1736"/>
      <c r="CO45" s="1736"/>
      <c r="CP45" s="1736"/>
      <c r="CQ45" s="1736"/>
      <c r="CR45" s="1736"/>
      <c r="CS45" s="1736"/>
      <c r="CT45" s="1736"/>
      <c r="CU45" s="1736"/>
      <c r="CV45" s="1736"/>
      <c r="CW45" s="1736"/>
      <c r="CX45" s="1736"/>
      <c r="CY45" s="1736"/>
      <c r="CZ45" s="1736"/>
    </row>
    <row r="46" spans="1:104" ht="11.1" customHeight="1">
      <c r="A46" s="1717"/>
      <c r="B46" s="1717"/>
      <c r="C46" s="1717"/>
      <c r="D46" s="1717"/>
      <c r="E46" s="774"/>
      <c r="F46" s="665"/>
      <c r="G46" s="665"/>
      <c r="H46" s="665"/>
      <c r="I46" s="665"/>
      <c r="J46" s="665"/>
      <c r="K46" s="665"/>
      <c r="L46" s="665"/>
      <c r="M46" s="665"/>
      <c r="N46" s="665"/>
      <c r="O46" s="665"/>
      <c r="P46" s="665"/>
      <c r="Q46" s="665"/>
      <c r="R46" s="665"/>
      <c r="S46" s="665"/>
      <c r="T46" s="665"/>
      <c r="U46" s="665"/>
      <c r="V46" s="665"/>
      <c r="W46" s="665"/>
      <c r="X46" s="665"/>
      <c r="Y46" s="1728"/>
      <c r="Z46" s="1728"/>
      <c r="AA46" s="1728"/>
      <c r="AB46" s="1728"/>
      <c r="AC46" s="1728"/>
      <c r="AD46" s="1729"/>
      <c r="AE46" s="1729"/>
      <c r="AF46" s="1729"/>
      <c r="AG46" s="1729"/>
      <c r="AH46" s="1729"/>
      <c r="AI46" s="681"/>
      <c r="AJ46" s="1247"/>
      <c r="AK46" s="1247"/>
      <c r="AL46" s="1247"/>
      <c r="AM46" s="1247"/>
      <c r="AN46" s="1736"/>
      <c r="AO46" s="1736"/>
      <c r="AP46" s="1736"/>
      <c r="AQ46" s="1736"/>
      <c r="AR46" s="1736"/>
      <c r="AS46" s="1736"/>
      <c r="AT46" s="1736"/>
      <c r="AU46" s="1736"/>
      <c r="AV46" s="1736"/>
      <c r="AW46" s="1736"/>
      <c r="AX46" s="1736"/>
      <c r="AY46" s="1736"/>
      <c r="AZ46" s="1736"/>
      <c r="BA46" s="1736"/>
      <c r="BB46" s="1736"/>
      <c r="BC46" s="1736"/>
      <c r="BD46" s="1736"/>
      <c r="BE46" s="1736"/>
      <c r="BF46" s="1736"/>
      <c r="BG46" s="1736"/>
      <c r="BH46" s="1736"/>
      <c r="BI46" s="1736"/>
      <c r="BJ46" s="1736"/>
      <c r="BK46" s="1736"/>
      <c r="BL46" s="1736"/>
      <c r="BM46" s="1736"/>
      <c r="BN46" s="1736"/>
      <c r="BO46" s="1736"/>
      <c r="BP46" s="1736"/>
      <c r="BQ46" s="1736"/>
      <c r="BR46" s="1736"/>
      <c r="BS46" s="1736"/>
      <c r="BT46" s="1736"/>
      <c r="BU46" s="1736"/>
      <c r="BV46" s="1736"/>
      <c r="BW46" s="1736"/>
      <c r="BX46" s="1736"/>
      <c r="BY46" s="1736"/>
      <c r="BZ46" s="1736"/>
      <c r="CA46" s="1736"/>
      <c r="CB46" s="1736"/>
      <c r="CC46" s="1736"/>
      <c r="CD46" s="1736"/>
      <c r="CE46" s="1736"/>
      <c r="CF46" s="1736"/>
      <c r="CG46" s="1736"/>
      <c r="CH46" s="1736"/>
      <c r="CI46" s="1736"/>
      <c r="CJ46" s="1736"/>
      <c r="CK46" s="1736"/>
      <c r="CL46" s="1736"/>
      <c r="CM46" s="1736"/>
      <c r="CN46" s="1736"/>
      <c r="CO46" s="1736"/>
      <c r="CP46" s="1736"/>
      <c r="CQ46" s="1736"/>
      <c r="CR46" s="1736"/>
      <c r="CS46" s="1736"/>
      <c r="CT46" s="1736"/>
      <c r="CU46" s="1736"/>
      <c r="CV46" s="1736"/>
      <c r="CW46" s="1736"/>
      <c r="CX46" s="1736"/>
      <c r="CY46" s="1736"/>
      <c r="CZ46" s="1736"/>
    </row>
    <row r="47" spans="1:104" ht="11.1" customHeight="1">
      <c r="A47" s="1717"/>
      <c r="B47" s="1717"/>
      <c r="C47" s="1717"/>
      <c r="D47" s="1717"/>
      <c r="E47" s="774"/>
      <c r="F47" s="665"/>
      <c r="G47" s="665"/>
      <c r="H47" s="665"/>
      <c r="I47" s="665"/>
      <c r="J47" s="665"/>
      <c r="K47" s="665"/>
      <c r="L47" s="665"/>
      <c r="M47" s="665"/>
      <c r="N47" s="665"/>
      <c r="O47" s="665"/>
      <c r="P47" s="665"/>
      <c r="Q47" s="665"/>
      <c r="R47" s="665"/>
      <c r="S47" s="665"/>
      <c r="T47" s="665"/>
      <c r="U47" s="665"/>
      <c r="V47" s="665"/>
      <c r="W47" s="665"/>
      <c r="X47" s="665"/>
      <c r="Y47" s="1728"/>
      <c r="Z47" s="1728"/>
      <c r="AA47" s="1728"/>
      <c r="AB47" s="1728"/>
      <c r="AC47" s="1728"/>
      <c r="AD47" s="1729"/>
      <c r="AE47" s="1729"/>
      <c r="AF47" s="1729"/>
      <c r="AG47" s="1729"/>
      <c r="AH47" s="1729"/>
      <c r="AI47" s="1730" t="s">
        <v>700</v>
      </c>
      <c r="AJ47" s="1734"/>
      <c r="AK47" s="1734"/>
      <c r="AL47" s="1734"/>
      <c r="AM47" s="1734"/>
      <c r="AN47" s="1247">
        <f>AN44-AN41</f>
        <v>0</v>
      </c>
      <c r="AO47" s="1247"/>
      <c r="AP47" s="1247"/>
      <c r="AQ47" s="1247"/>
      <c r="AR47" s="1247"/>
      <c r="AS47" s="1247">
        <f>AS44-AS41</f>
        <v>0</v>
      </c>
      <c r="AT47" s="1247"/>
      <c r="AU47" s="1247"/>
      <c r="AV47" s="1247"/>
      <c r="AW47" s="1247"/>
      <c r="AX47" s="1247">
        <f>AX44-AX41</f>
        <v>0</v>
      </c>
      <c r="AY47" s="1247"/>
      <c r="AZ47" s="1247"/>
      <c r="BA47" s="1247"/>
      <c r="BB47" s="1247"/>
      <c r="BC47" s="1247">
        <f>BC44-BC41</f>
        <v>0</v>
      </c>
      <c r="BD47" s="1247"/>
      <c r="BE47" s="1247"/>
      <c r="BF47" s="1247"/>
      <c r="BG47" s="1247"/>
      <c r="BH47" s="1247">
        <f>BH44-BH41</f>
        <v>0</v>
      </c>
      <c r="BI47" s="1247"/>
      <c r="BJ47" s="1247"/>
      <c r="BK47" s="1247"/>
      <c r="BL47" s="1247"/>
      <c r="BM47" s="1247">
        <f>BM44-BM41</f>
        <v>0</v>
      </c>
      <c r="BN47" s="1247"/>
      <c r="BO47" s="1247"/>
      <c r="BP47" s="1247"/>
      <c r="BQ47" s="1247"/>
      <c r="BR47" s="1247">
        <f>BR44-BR41</f>
        <v>0</v>
      </c>
      <c r="BS47" s="1247"/>
      <c r="BT47" s="1247"/>
      <c r="BU47" s="1247"/>
      <c r="BV47" s="1247"/>
      <c r="BW47" s="1247">
        <f>BW44-BW41</f>
        <v>0</v>
      </c>
      <c r="BX47" s="1247"/>
      <c r="BY47" s="1247"/>
      <c r="BZ47" s="1247"/>
      <c r="CA47" s="1247"/>
      <c r="CB47" s="1247">
        <f>CB44-CB41</f>
        <v>0</v>
      </c>
      <c r="CC47" s="1247"/>
      <c r="CD47" s="1247"/>
      <c r="CE47" s="1247"/>
      <c r="CF47" s="1247"/>
      <c r="CG47" s="1247">
        <f>CG44-CG41</f>
        <v>0</v>
      </c>
      <c r="CH47" s="1247"/>
      <c r="CI47" s="1247"/>
      <c r="CJ47" s="1247"/>
      <c r="CK47" s="1247"/>
      <c r="CL47" s="1247">
        <f>CL44-CL41</f>
        <v>0</v>
      </c>
      <c r="CM47" s="1247"/>
      <c r="CN47" s="1247"/>
      <c r="CO47" s="1247"/>
      <c r="CP47" s="1247"/>
      <c r="CQ47" s="1247">
        <f>CQ44-CQ41</f>
        <v>0</v>
      </c>
      <c r="CR47" s="1247"/>
      <c r="CS47" s="1247"/>
      <c r="CT47" s="1247"/>
      <c r="CU47" s="1247"/>
      <c r="CV47" s="1247">
        <f>CV44-CV41</f>
        <v>0</v>
      </c>
      <c r="CW47" s="1247"/>
      <c r="CX47" s="1247"/>
      <c r="CY47" s="1247"/>
      <c r="CZ47" s="1247"/>
    </row>
    <row r="48" spans="1:104" ht="11.1" customHeight="1">
      <c r="A48" s="1717"/>
      <c r="B48" s="1717"/>
      <c r="C48" s="1717"/>
      <c r="D48" s="1717"/>
      <c r="E48" s="774"/>
      <c r="F48" s="665"/>
      <c r="G48" s="665"/>
      <c r="H48" s="665"/>
      <c r="I48" s="665"/>
      <c r="J48" s="665"/>
      <c r="K48" s="665"/>
      <c r="L48" s="665"/>
      <c r="M48" s="665"/>
      <c r="N48" s="665"/>
      <c r="O48" s="665"/>
      <c r="P48" s="665"/>
      <c r="Q48" s="665"/>
      <c r="R48" s="665"/>
      <c r="S48" s="665"/>
      <c r="T48" s="665"/>
      <c r="U48" s="665"/>
      <c r="V48" s="665"/>
      <c r="W48" s="665"/>
      <c r="X48" s="665"/>
      <c r="Y48" s="1728"/>
      <c r="Z48" s="1728"/>
      <c r="AA48" s="1728"/>
      <c r="AB48" s="1728"/>
      <c r="AC48" s="1728"/>
      <c r="AD48" s="1729"/>
      <c r="AE48" s="1729"/>
      <c r="AF48" s="1729"/>
      <c r="AG48" s="1729"/>
      <c r="AH48" s="1729"/>
      <c r="AI48" s="1730"/>
      <c r="AJ48" s="1734"/>
      <c r="AK48" s="1734"/>
      <c r="AL48" s="1734"/>
      <c r="AM48" s="1734"/>
      <c r="AN48" s="1247"/>
      <c r="AO48" s="1247"/>
      <c r="AP48" s="1247"/>
      <c r="AQ48" s="1247"/>
      <c r="AR48" s="1247"/>
      <c r="AS48" s="1247"/>
      <c r="AT48" s="1247"/>
      <c r="AU48" s="1247"/>
      <c r="AV48" s="1247"/>
      <c r="AW48" s="1247"/>
      <c r="AX48" s="1247"/>
      <c r="AY48" s="1247"/>
      <c r="AZ48" s="1247"/>
      <c r="BA48" s="1247"/>
      <c r="BB48" s="1247"/>
      <c r="BC48" s="1247"/>
      <c r="BD48" s="1247"/>
      <c r="BE48" s="1247"/>
      <c r="BF48" s="1247"/>
      <c r="BG48" s="1247"/>
      <c r="BH48" s="1247"/>
      <c r="BI48" s="1247"/>
      <c r="BJ48" s="1247"/>
      <c r="BK48" s="1247"/>
      <c r="BL48" s="1247"/>
      <c r="BM48" s="1247"/>
      <c r="BN48" s="1247"/>
      <c r="BO48" s="1247"/>
      <c r="BP48" s="1247"/>
      <c r="BQ48" s="1247"/>
      <c r="BR48" s="1247"/>
      <c r="BS48" s="1247"/>
      <c r="BT48" s="1247"/>
      <c r="BU48" s="1247"/>
      <c r="BV48" s="1247"/>
      <c r="BW48" s="1247"/>
      <c r="BX48" s="1247"/>
      <c r="BY48" s="1247"/>
      <c r="BZ48" s="1247"/>
      <c r="CA48" s="1247"/>
      <c r="CB48" s="1247"/>
      <c r="CC48" s="1247"/>
      <c r="CD48" s="1247"/>
      <c r="CE48" s="1247"/>
      <c r="CF48" s="1247"/>
      <c r="CG48" s="1247"/>
      <c r="CH48" s="1247"/>
      <c r="CI48" s="1247"/>
      <c r="CJ48" s="1247"/>
      <c r="CK48" s="1247"/>
      <c r="CL48" s="1247"/>
      <c r="CM48" s="1247"/>
      <c r="CN48" s="1247"/>
      <c r="CO48" s="1247"/>
      <c r="CP48" s="1247"/>
      <c r="CQ48" s="1247"/>
      <c r="CR48" s="1247"/>
      <c r="CS48" s="1247"/>
      <c r="CT48" s="1247"/>
      <c r="CU48" s="1247"/>
      <c r="CV48" s="1247"/>
      <c r="CW48" s="1247"/>
      <c r="CX48" s="1247"/>
      <c r="CY48" s="1247"/>
      <c r="CZ48" s="1247"/>
    </row>
    <row r="49" spans="1:104" ht="11.1" customHeight="1">
      <c r="A49" s="1717"/>
      <c r="B49" s="1717"/>
      <c r="C49" s="1717"/>
      <c r="D49" s="1717"/>
      <c r="E49" s="774"/>
      <c r="F49" s="665"/>
      <c r="G49" s="665"/>
      <c r="H49" s="665"/>
      <c r="I49" s="665"/>
      <c r="J49" s="665"/>
      <c r="K49" s="665"/>
      <c r="L49" s="665"/>
      <c r="M49" s="665"/>
      <c r="N49" s="665"/>
      <c r="O49" s="665"/>
      <c r="P49" s="665"/>
      <c r="Q49" s="665"/>
      <c r="R49" s="665"/>
      <c r="S49" s="665"/>
      <c r="T49" s="665"/>
      <c r="U49" s="665"/>
      <c r="V49" s="665"/>
      <c r="W49" s="665"/>
      <c r="X49" s="665"/>
      <c r="Y49" s="1728"/>
      <c r="Z49" s="1728"/>
      <c r="AA49" s="1728"/>
      <c r="AB49" s="1728"/>
      <c r="AC49" s="1728"/>
      <c r="AD49" s="1729"/>
      <c r="AE49" s="1729"/>
      <c r="AF49" s="1729"/>
      <c r="AG49" s="1729"/>
      <c r="AH49" s="1729"/>
      <c r="AI49" s="1730"/>
      <c r="AJ49" s="1734"/>
      <c r="AK49" s="1734"/>
      <c r="AL49" s="1734"/>
      <c r="AM49" s="1734"/>
      <c r="AN49" s="1247"/>
      <c r="AO49" s="1247"/>
      <c r="AP49" s="1247"/>
      <c r="AQ49" s="1247"/>
      <c r="AR49" s="1247"/>
      <c r="AS49" s="1247"/>
      <c r="AT49" s="1247"/>
      <c r="AU49" s="1247"/>
      <c r="AV49" s="1247"/>
      <c r="AW49" s="1247"/>
      <c r="AX49" s="1247"/>
      <c r="AY49" s="1247"/>
      <c r="AZ49" s="1247"/>
      <c r="BA49" s="1247"/>
      <c r="BB49" s="1247"/>
      <c r="BC49" s="1247"/>
      <c r="BD49" s="1247"/>
      <c r="BE49" s="1247"/>
      <c r="BF49" s="1247"/>
      <c r="BG49" s="1247"/>
      <c r="BH49" s="1247"/>
      <c r="BI49" s="1247"/>
      <c r="BJ49" s="1247"/>
      <c r="BK49" s="1247"/>
      <c r="BL49" s="1247"/>
      <c r="BM49" s="1247"/>
      <c r="BN49" s="1247"/>
      <c r="BO49" s="1247"/>
      <c r="BP49" s="1247"/>
      <c r="BQ49" s="1247"/>
      <c r="BR49" s="1247"/>
      <c r="BS49" s="1247"/>
      <c r="BT49" s="1247"/>
      <c r="BU49" s="1247"/>
      <c r="BV49" s="1247"/>
      <c r="BW49" s="1247"/>
      <c r="BX49" s="1247"/>
      <c r="BY49" s="1247"/>
      <c r="BZ49" s="1247"/>
      <c r="CA49" s="1247"/>
      <c r="CB49" s="1247"/>
      <c r="CC49" s="1247"/>
      <c r="CD49" s="1247"/>
      <c r="CE49" s="1247"/>
      <c r="CF49" s="1247"/>
      <c r="CG49" s="1247"/>
      <c r="CH49" s="1247"/>
      <c r="CI49" s="1247"/>
      <c r="CJ49" s="1247"/>
      <c r="CK49" s="1247"/>
      <c r="CL49" s="1247"/>
      <c r="CM49" s="1247"/>
      <c r="CN49" s="1247"/>
      <c r="CO49" s="1247"/>
      <c r="CP49" s="1247"/>
      <c r="CQ49" s="1247"/>
      <c r="CR49" s="1247"/>
      <c r="CS49" s="1247"/>
      <c r="CT49" s="1247"/>
      <c r="CU49" s="1247"/>
      <c r="CV49" s="1247"/>
      <c r="CW49" s="1247"/>
      <c r="CX49" s="1247"/>
      <c r="CY49" s="1247"/>
      <c r="CZ49" s="1247"/>
    </row>
    <row r="50" spans="1:104" ht="11.1" customHeight="1">
      <c r="A50" s="1717"/>
      <c r="B50" s="1717"/>
      <c r="C50" s="1717"/>
      <c r="D50" s="1717"/>
      <c r="E50" s="774"/>
      <c r="F50" s="665"/>
      <c r="G50" s="665"/>
      <c r="H50" s="665"/>
      <c r="I50" s="665"/>
      <c r="J50" s="665"/>
      <c r="K50" s="665"/>
      <c r="L50" s="665"/>
      <c r="M50" s="665"/>
      <c r="N50" s="665"/>
      <c r="O50" s="665"/>
      <c r="P50" s="665"/>
      <c r="Q50" s="665"/>
      <c r="R50" s="665"/>
      <c r="S50" s="665"/>
      <c r="T50" s="665"/>
      <c r="U50" s="665"/>
      <c r="V50" s="665"/>
      <c r="W50" s="665"/>
      <c r="X50" s="665"/>
      <c r="Y50" s="1728"/>
      <c r="Z50" s="1728"/>
      <c r="AA50" s="1728"/>
      <c r="AB50" s="1728"/>
      <c r="AC50" s="1728"/>
      <c r="AD50" s="1729"/>
      <c r="AE50" s="1729"/>
      <c r="AF50" s="1729"/>
      <c r="AG50" s="1729"/>
      <c r="AH50" s="1729"/>
      <c r="AI50" s="681" t="s">
        <v>513</v>
      </c>
      <c r="AJ50" s="1247"/>
      <c r="AK50" s="1247"/>
      <c r="AL50" s="1247"/>
      <c r="AM50" s="1247"/>
      <c r="AN50" s="1247"/>
      <c r="AO50" s="1247"/>
      <c r="AP50" s="1247"/>
      <c r="AQ50" s="1247"/>
      <c r="AR50" s="1247"/>
      <c r="AS50" s="1247"/>
      <c r="AT50" s="1247"/>
      <c r="AU50" s="1247"/>
      <c r="AV50" s="1247"/>
      <c r="AW50" s="1247"/>
      <c r="AX50" s="1247"/>
      <c r="AY50" s="1247"/>
      <c r="AZ50" s="1247"/>
      <c r="BA50" s="1247"/>
      <c r="BB50" s="1247"/>
      <c r="BC50" s="1247"/>
      <c r="BD50" s="1247"/>
      <c r="BE50" s="1247"/>
      <c r="BF50" s="1247"/>
      <c r="BG50" s="1247"/>
      <c r="BH50" s="1247"/>
      <c r="BI50" s="1247"/>
      <c r="BJ50" s="1247"/>
      <c r="BK50" s="1247"/>
      <c r="BL50" s="1247"/>
      <c r="BM50" s="1247"/>
      <c r="BN50" s="1247"/>
      <c r="BO50" s="1247"/>
      <c r="BP50" s="1247"/>
      <c r="BQ50" s="1247"/>
      <c r="BR50" s="1247"/>
      <c r="BS50" s="1247"/>
      <c r="BT50" s="1247"/>
      <c r="BU50" s="1247"/>
      <c r="BV50" s="1247"/>
      <c r="BW50" s="1247"/>
      <c r="BX50" s="1247"/>
      <c r="BY50" s="1247"/>
      <c r="BZ50" s="1247"/>
      <c r="CA50" s="1247"/>
      <c r="CB50" s="1247"/>
      <c r="CC50" s="1247"/>
      <c r="CD50" s="1247"/>
      <c r="CE50" s="1247"/>
      <c r="CF50" s="1247"/>
      <c r="CG50" s="1247"/>
      <c r="CH50" s="1247"/>
      <c r="CI50" s="1247"/>
      <c r="CJ50" s="1247"/>
      <c r="CK50" s="1247"/>
      <c r="CL50" s="1247"/>
      <c r="CM50" s="1247"/>
      <c r="CN50" s="1247"/>
      <c r="CO50" s="1247"/>
      <c r="CP50" s="1247"/>
      <c r="CQ50" s="1247"/>
      <c r="CR50" s="1247"/>
      <c r="CS50" s="1247"/>
      <c r="CT50" s="1247"/>
      <c r="CU50" s="1247"/>
      <c r="CV50" s="1247"/>
      <c r="CW50" s="1247"/>
      <c r="CX50" s="1247"/>
      <c r="CY50" s="1247"/>
      <c r="CZ50" s="1247"/>
    </row>
    <row r="51" spans="1:104" ht="11.1" customHeight="1">
      <c r="A51" s="1717"/>
      <c r="B51" s="1717"/>
      <c r="C51" s="1717"/>
      <c r="D51" s="1717"/>
      <c r="E51" s="774"/>
      <c r="F51" s="665"/>
      <c r="G51" s="665"/>
      <c r="H51" s="665"/>
      <c r="I51" s="665"/>
      <c r="J51" s="665"/>
      <c r="K51" s="665"/>
      <c r="L51" s="665"/>
      <c r="M51" s="665"/>
      <c r="N51" s="665"/>
      <c r="O51" s="665"/>
      <c r="P51" s="665"/>
      <c r="Q51" s="665"/>
      <c r="R51" s="665"/>
      <c r="S51" s="665"/>
      <c r="T51" s="665"/>
      <c r="U51" s="665"/>
      <c r="V51" s="665"/>
      <c r="W51" s="665"/>
      <c r="X51" s="665"/>
      <c r="Y51" s="1728"/>
      <c r="Z51" s="1728"/>
      <c r="AA51" s="1728"/>
      <c r="AB51" s="1728"/>
      <c r="AC51" s="1728"/>
      <c r="AD51" s="1729"/>
      <c r="AE51" s="1729"/>
      <c r="AF51" s="1729"/>
      <c r="AG51" s="1729"/>
      <c r="AH51" s="1729"/>
      <c r="AI51" s="681"/>
      <c r="AJ51" s="1247"/>
      <c r="AK51" s="1247"/>
      <c r="AL51" s="1247"/>
      <c r="AM51" s="1247"/>
      <c r="AN51" s="1247"/>
      <c r="AO51" s="1247"/>
      <c r="AP51" s="1247"/>
      <c r="AQ51" s="1247"/>
      <c r="AR51" s="1247"/>
      <c r="AS51" s="1247"/>
      <c r="AT51" s="1247"/>
      <c r="AU51" s="1247"/>
      <c r="AV51" s="1247"/>
      <c r="AW51" s="1247"/>
      <c r="AX51" s="1247"/>
      <c r="AY51" s="1247"/>
      <c r="AZ51" s="1247"/>
      <c r="BA51" s="1247"/>
      <c r="BB51" s="1247"/>
      <c r="BC51" s="1247"/>
      <c r="BD51" s="1247"/>
      <c r="BE51" s="1247"/>
      <c r="BF51" s="1247"/>
      <c r="BG51" s="1247"/>
      <c r="BH51" s="1247"/>
      <c r="BI51" s="1247"/>
      <c r="BJ51" s="1247"/>
      <c r="BK51" s="1247"/>
      <c r="BL51" s="1247"/>
      <c r="BM51" s="1247"/>
      <c r="BN51" s="1247"/>
      <c r="BO51" s="1247"/>
      <c r="BP51" s="1247"/>
      <c r="BQ51" s="1247"/>
      <c r="BR51" s="1247"/>
      <c r="BS51" s="1247"/>
      <c r="BT51" s="1247"/>
      <c r="BU51" s="1247"/>
      <c r="BV51" s="1247"/>
      <c r="BW51" s="1247"/>
      <c r="BX51" s="1247"/>
      <c r="BY51" s="1247"/>
      <c r="BZ51" s="1247"/>
      <c r="CA51" s="1247"/>
      <c r="CB51" s="1247"/>
      <c r="CC51" s="1247"/>
      <c r="CD51" s="1247"/>
      <c r="CE51" s="1247"/>
      <c r="CF51" s="1247"/>
      <c r="CG51" s="1247"/>
      <c r="CH51" s="1247"/>
      <c r="CI51" s="1247"/>
      <c r="CJ51" s="1247"/>
      <c r="CK51" s="1247"/>
      <c r="CL51" s="1247"/>
      <c r="CM51" s="1247"/>
      <c r="CN51" s="1247"/>
      <c r="CO51" s="1247"/>
      <c r="CP51" s="1247"/>
      <c r="CQ51" s="1247"/>
      <c r="CR51" s="1247"/>
      <c r="CS51" s="1247"/>
      <c r="CT51" s="1247"/>
      <c r="CU51" s="1247"/>
      <c r="CV51" s="1247"/>
      <c r="CW51" s="1247"/>
      <c r="CX51" s="1247"/>
      <c r="CY51" s="1247"/>
      <c r="CZ51" s="1247"/>
    </row>
    <row r="52" spans="1:104" ht="11.1" customHeight="1">
      <c r="A52" s="1717"/>
      <c r="B52" s="1717"/>
      <c r="C52" s="1717"/>
      <c r="D52" s="1717"/>
      <c r="E52" s="774"/>
      <c r="F52" s="665"/>
      <c r="G52" s="665"/>
      <c r="H52" s="665"/>
      <c r="I52" s="665"/>
      <c r="J52" s="665"/>
      <c r="K52" s="665"/>
      <c r="L52" s="665"/>
      <c r="M52" s="665"/>
      <c r="N52" s="665"/>
      <c r="O52" s="665"/>
      <c r="P52" s="665"/>
      <c r="Q52" s="665"/>
      <c r="R52" s="665"/>
      <c r="S52" s="665"/>
      <c r="T52" s="665"/>
      <c r="U52" s="665"/>
      <c r="V52" s="665"/>
      <c r="W52" s="665"/>
      <c r="X52" s="665"/>
      <c r="Y52" s="1728"/>
      <c r="Z52" s="1728"/>
      <c r="AA52" s="1728"/>
      <c r="AB52" s="1728"/>
      <c r="AC52" s="1728"/>
      <c r="AD52" s="1729"/>
      <c r="AE52" s="1729"/>
      <c r="AF52" s="1729"/>
      <c r="AG52" s="1729"/>
      <c r="AH52" s="1729"/>
      <c r="AI52" s="681"/>
      <c r="AJ52" s="1247"/>
      <c r="AK52" s="1247"/>
      <c r="AL52" s="1247"/>
      <c r="AM52" s="1247"/>
      <c r="AN52" s="1247"/>
      <c r="AO52" s="1247"/>
      <c r="AP52" s="1247"/>
      <c r="AQ52" s="1247"/>
      <c r="AR52" s="1247"/>
      <c r="AS52" s="1247"/>
      <c r="AT52" s="1247"/>
      <c r="AU52" s="1247"/>
      <c r="AV52" s="1247"/>
      <c r="AW52" s="1247"/>
      <c r="AX52" s="1247"/>
      <c r="AY52" s="1247"/>
      <c r="AZ52" s="1247"/>
      <c r="BA52" s="1247"/>
      <c r="BB52" s="1247"/>
      <c r="BC52" s="1247"/>
      <c r="BD52" s="1247"/>
      <c r="BE52" s="1247"/>
      <c r="BF52" s="1247"/>
      <c r="BG52" s="1247"/>
      <c r="BH52" s="1247"/>
      <c r="BI52" s="1247"/>
      <c r="BJ52" s="1247"/>
      <c r="BK52" s="1247"/>
      <c r="BL52" s="1247"/>
      <c r="BM52" s="1247"/>
      <c r="BN52" s="1247"/>
      <c r="BO52" s="1247"/>
      <c r="BP52" s="1247"/>
      <c r="BQ52" s="1247"/>
      <c r="BR52" s="1247"/>
      <c r="BS52" s="1247"/>
      <c r="BT52" s="1247"/>
      <c r="BU52" s="1247"/>
      <c r="BV52" s="1247"/>
      <c r="BW52" s="1247"/>
      <c r="BX52" s="1247"/>
      <c r="BY52" s="1247"/>
      <c r="BZ52" s="1247"/>
      <c r="CA52" s="1247"/>
      <c r="CB52" s="1247"/>
      <c r="CC52" s="1247"/>
      <c r="CD52" s="1247"/>
      <c r="CE52" s="1247"/>
      <c r="CF52" s="1247"/>
      <c r="CG52" s="1247"/>
      <c r="CH52" s="1247"/>
      <c r="CI52" s="1247"/>
      <c r="CJ52" s="1247"/>
      <c r="CK52" s="1247"/>
      <c r="CL52" s="1247"/>
      <c r="CM52" s="1247"/>
      <c r="CN52" s="1247"/>
      <c r="CO52" s="1247"/>
      <c r="CP52" s="1247"/>
      <c r="CQ52" s="1247"/>
      <c r="CR52" s="1247"/>
      <c r="CS52" s="1247"/>
      <c r="CT52" s="1247"/>
      <c r="CU52" s="1247"/>
      <c r="CV52" s="1247"/>
      <c r="CW52" s="1247"/>
      <c r="CX52" s="1247"/>
      <c r="CY52" s="1247"/>
      <c r="CZ52" s="1247"/>
    </row>
    <row r="53" spans="1:104" ht="11.1" customHeight="1">
      <c r="A53" s="1717"/>
      <c r="B53" s="1717"/>
      <c r="C53" s="1717"/>
      <c r="D53" s="1717"/>
      <c r="E53" s="774"/>
      <c r="F53" s="665"/>
      <c r="G53" s="665"/>
      <c r="H53" s="665"/>
      <c r="I53" s="665"/>
      <c r="J53" s="665"/>
      <c r="K53" s="665"/>
      <c r="L53" s="665"/>
      <c r="M53" s="665"/>
      <c r="N53" s="665"/>
      <c r="O53" s="665"/>
      <c r="P53" s="665"/>
      <c r="Q53" s="665"/>
      <c r="R53" s="665"/>
      <c r="S53" s="665"/>
      <c r="T53" s="665"/>
      <c r="U53" s="665"/>
      <c r="V53" s="665"/>
      <c r="W53" s="665"/>
      <c r="X53" s="665"/>
      <c r="Y53" s="1728"/>
      <c r="Z53" s="1728"/>
      <c r="AA53" s="1728"/>
      <c r="AB53" s="1728"/>
      <c r="AC53" s="1728"/>
      <c r="AD53" s="1729"/>
      <c r="AE53" s="1729"/>
      <c r="AF53" s="1729"/>
      <c r="AG53" s="1729"/>
      <c r="AH53" s="1729"/>
      <c r="AI53" s="681" t="s">
        <v>631</v>
      </c>
      <c r="AJ53" s="1247"/>
      <c r="AK53" s="1247"/>
      <c r="AL53" s="1247"/>
      <c r="AM53" s="1247"/>
      <c r="AN53" s="1736"/>
      <c r="AO53" s="1736"/>
      <c r="AP53" s="1736"/>
      <c r="AQ53" s="1736"/>
      <c r="AR53" s="1736"/>
      <c r="AS53" s="1736"/>
      <c r="AT53" s="1736"/>
      <c r="AU53" s="1736"/>
      <c r="AV53" s="1736"/>
      <c r="AW53" s="1736"/>
      <c r="AX53" s="1736"/>
      <c r="AY53" s="1736"/>
      <c r="AZ53" s="1736"/>
      <c r="BA53" s="1736"/>
      <c r="BB53" s="1736"/>
      <c r="BC53" s="1736"/>
      <c r="BD53" s="1736"/>
      <c r="BE53" s="1736"/>
      <c r="BF53" s="1736"/>
      <c r="BG53" s="1736"/>
      <c r="BH53" s="1736"/>
      <c r="BI53" s="1736"/>
      <c r="BJ53" s="1736"/>
      <c r="BK53" s="1736"/>
      <c r="BL53" s="1736"/>
      <c r="BM53" s="1736"/>
      <c r="BN53" s="1736"/>
      <c r="BO53" s="1736"/>
      <c r="BP53" s="1736"/>
      <c r="BQ53" s="1736"/>
      <c r="BR53" s="1736"/>
      <c r="BS53" s="1736"/>
      <c r="BT53" s="1736"/>
      <c r="BU53" s="1736"/>
      <c r="BV53" s="1736"/>
      <c r="BW53" s="1736"/>
      <c r="BX53" s="1736"/>
      <c r="BY53" s="1736"/>
      <c r="BZ53" s="1736"/>
      <c r="CA53" s="1736"/>
      <c r="CB53" s="1736"/>
      <c r="CC53" s="1736"/>
      <c r="CD53" s="1736"/>
      <c r="CE53" s="1736"/>
      <c r="CF53" s="1736"/>
      <c r="CG53" s="1736"/>
      <c r="CH53" s="1736"/>
      <c r="CI53" s="1736"/>
      <c r="CJ53" s="1736"/>
      <c r="CK53" s="1736"/>
      <c r="CL53" s="1736"/>
      <c r="CM53" s="1736"/>
      <c r="CN53" s="1736"/>
      <c r="CO53" s="1736"/>
      <c r="CP53" s="1736"/>
      <c r="CQ53" s="1736"/>
      <c r="CR53" s="1736"/>
      <c r="CS53" s="1736"/>
      <c r="CT53" s="1736"/>
      <c r="CU53" s="1736"/>
      <c r="CV53" s="1736"/>
      <c r="CW53" s="1736"/>
      <c r="CX53" s="1736"/>
      <c r="CY53" s="1736"/>
      <c r="CZ53" s="1736"/>
    </row>
    <row r="54" spans="1:104" ht="11.1" customHeight="1">
      <c r="A54" s="1717"/>
      <c r="B54" s="1717"/>
      <c r="C54" s="1717"/>
      <c r="D54" s="1717"/>
      <c r="E54" s="774"/>
      <c r="F54" s="665"/>
      <c r="G54" s="665"/>
      <c r="H54" s="665"/>
      <c r="I54" s="665"/>
      <c r="J54" s="665"/>
      <c r="K54" s="665"/>
      <c r="L54" s="665"/>
      <c r="M54" s="665"/>
      <c r="N54" s="665"/>
      <c r="O54" s="665"/>
      <c r="P54" s="665"/>
      <c r="Q54" s="665"/>
      <c r="R54" s="665"/>
      <c r="S54" s="665"/>
      <c r="T54" s="665"/>
      <c r="U54" s="665"/>
      <c r="V54" s="665"/>
      <c r="W54" s="665"/>
      <c r="X54" s="665"/>
      <c r="Y54" s="1728"/>
      <c r="Z54" s="1728"/>
      <c r="AA54" s="1728"/>
      <c r="AB54" s="1728"/>
      <c r="AC54" s="1728"/>
      <c r="AD54" s="1729"/>
      <c r="AE54" s="1729"/>
      <c r="AF54" s="1729"/>
      <c r="AG54" s="1729"/>
      <c r="AH54" s="1729"/>
      <c r="AI54" s="681"/>
      <c r="AJ54" s="1247"/>
      <c r="AK54" s="1247"/>
      <c r="AL54" s="1247"/>
      <c r="AM54" s="1247"/>
      <c r="AN54" s="1736"/>
      <c r="AO54" s="1736"/>
      <c r="AP54" s="1736"/>
      <c r="AQ54" s="1736"/>
      <c r="AR54" s="1736"/>
      <c r="AS54" s="1736"/>
      <c r="AT54" s="1736"/>
      <c r="AU54" s="1736"/>
      <c r="AV54" s="1736"/>
      <c r="AW54" s="1736"/>
      <c r="AX54" s="1736"/>
      <c r="AY54" s="1736"/>
      <c r="AZ54" s="1736"/>
      <c r="BA54" s="1736"/>
      <c r="BB54" s="1736"/>
      <c r="BC54" s="1736"/>
      <c r="BD54" s="1736"/>
      <c r="BE54" s="1736"/>
      <c r="BF54" s="1736"/>
      <c r="BG54" s="1736"/>
      <c r="BH54" s="1736"/>
      <c r="BI54" s="1736"/>
      <c r="BJ54" s="1736"/>
      <c r="BK54" s="1736"/>
      <c r="BL54" s="1736"/>
      <c r="BM54" s="1736"/>
      <c r="BN54" s="1736"/>
      <c r="BO54" s="1736"/>
      <c r="BP54" s="1736"/>
      <c r="BQ54" s="1736"/>
      <c r="BR54" s="1736"/>
      <c r="BS54" s="1736"/>
      <c r="BT54" s="1736"/>
      <c r="BU54" s="1736"/>
      <c r="BV54" s="1736"/>
      <c r="BW54" s="1736"/>
      <c r="BX54" s="1736"/>
      <c r="BY54" s="1736"/>
      <c r="BZ54" s="1736"/>
      <c r="CA54" s="1736"/>
      <c r="CB54" s="1736"/>
      <c r="CC54" s="1736"/>
      <c r="CD54" s="1736"/>
      <c r="CE54" s="1736"/>
      <c r="CF54" s="1736"/>
      <c r="CG54" s="1736"/>
      <c r="CH54" s="1736"/>
      <c r="CI54" s="1736"/>
      <c r="CJ54" s="1736"/>
      <c r="CK54" s="1736"/>
      <c r="CL54" s="1736"/>
      <c r="CM54" s="1736"/>
      <c r="CN54" s="1736"/>
      <c r="CO54" s="1736"/>
      <c r="CP54" s="1736"/>
      <c r="CQ54" s="1736"/>
      <c r="CR54" s="1736"/>
      <c r="CS54" s="1736"/>
      <c r="CT54" s="1736"/>
      <c r="CU54" s="1736"/>
      <c r="CV54" s="1736"/>
      <c r="CW54" s="1736"/>
      <c r="CX54" s="1736"/>
      <c r="CY54" s="1736"/>
      <c r="CZ54" s="1736"/>
    </row>
    <row r="55" spans="1:104" ht="11.1" customHeight="1">
      <c r="A55" s="1717"/>
      <c r="B55" s="1717"/>
      <c r="C55" s="1717"/>
      <c r="D55" s="1717"/>
      <c r="E55" s="774"/>
      <c r="F55" s="665"/>
      <c r="G55" s="665"/>
      <c r="H55" s="665"/>
      <c r="I55" s="665"/>
      <c r="J55" s="665"/>
      <c r="K55" s="665"/>
      <c r="L55" s="665"/>
      <c r="M55" s="665"/>
      <c r="N55" s="665"/>
      <c r="O55" s="665"/>
      <c r="P55" s="665"/>
      <c r="Q55" s="665"/>
      <c r="R55" s="665"/>
      <c r="S55" s="665"/>
      <c r="T55" s="665"/>
      <c r="U55" s="665"/>
      <c r="V55" s="665"/>
      <c r="W55" s="665"/>
      <c r="X55" s="665"/>
      <c r="Y55" s="1728"/>
      <c r="Z55" s="1728"/>
      <c r="AA55" s="1728"/>
      <c r="AB55" s="1728"/>
      <c r="AC55" s="1728"/>
      <c r="AD55" s="1729"/>
      <c r="AE55" s="1729"/>
      <c r="AF55" s="1729"/>
      <c r="AG55" s="1729"/>
      <c r="AH55" s="1729"/>
      <c r="AI55" s="681"/>
      <c r="AJ55" s="1247"/>
      <c r="AK55" s="1247"/>
      <c r="AL55" s="1247"/>
      <c r="AM55" s="1247"/>
      <c r="AN55" s="1736"/>
      <c r="AO55" s="1736"/>
      <c r="AP55" s="1736"/>
      <c r="AQ55" s="1736"/>
      <c r="AR55" s="1736"/>
      <c r="AS55" s="1736"/>
      <c r="AT55" s="1736"/>
      <c r="AU55" s="1736"/>
      <c r="AV55" s="1736"/>
      <c r="AW55" s="1736"/>
      <c r="AX55" s="1736"/>
      <c r="AY55" s="1736"/>
      <c r="AZ55" s="1736"/>
      <c r="BA55" s="1736"/>
      <c r="BB55" s="1736"/>
      <c r="BC55" s="1736"/>
      <c r="BD55" s="1736"/>
      <c r="BE55" s="1736"/>
      <c r="BF55" s="1736"/>
      <c r="BG55" s="1736"/>
      <c r="BH55" s="1736"/>
      <c r="BI55" s="1736"/>
      <c r="BJ55" s="1736"/>
      <c r="BK55" s="1736"/>
      <c r="BL55" s="1736"/>
      <c r="BM55" s="1736"/>
      <c r="BN55" s="1736"/>
      <c r="BO55" s="1736"/>
      <c r="BP55" s="1736"/>
      <c r="BQ55" s="1736"/>
      <c r="BR55" s="1736"/>
      <c r="BS55" s="1736"/>
      <c r="BT55" s="1736"/>
      <c r="BU55" s="1736"/>
      <c r="BV55" s="1736"/>
      <c r="BW55" s="1736"/>
      <c r="BX55" s="1736"/>
      <c r="BY55" s="1736"/>
      <c r="BZ55" s="1736"/>
      <c r="CA55" s="1736"/>
      <c r="CB55" s="1736"/>
      <c r="CC55" s="1736"/>
      <c r="CD55" s="1736"/>
      <c r="CE55" s="1736"/>
      <c r="CF55" s="1736"/>
      <c r="CG55" s="1736"/>
      <c r="CH55" s="1736"/>
      <c r="CI55" s="1736"/>
      <c r="CJ55" s="1736"/>
      <c r="CK55" s="1736"/>
      <c r="CL55" s="1736"/>
      <c r="CM55" s="1736"/>
      <c r="CN55" s="1736"/>
      <c r="CO55" s="1736"/>
      <c r="CP55" s="1736"/>
      <c r="CQ55" s="1736"/>
      <c r="CR55" s="1736"/>
      <c r="CS55" s="1736"/>
      <c r="CT55" s="1736"/>
      <c r="CU55" s="1736"/>
      <c r="CV55" s="1736"/>
      <c r="CW55" s="1736"/>
      <c r="CX55" s="1736"/>
      <c r="CY55" s="1736"/>
      <c r="CZ55" s="1736"/>
    </row>
    <row r="56" spans="1:104" ht="11.1" customHeight="1">
      <c r="A56" s="1717"/>
      <c r="B56" s="1717"/>
      <c r="C56" s="1717"/>
      <c r="D56" s="1717"/>
      <c r="E56" s="774"/>
      <c r="F56" s="665"/>
      <c r="G56" s="665"/>
      <c r="H56" s="665"/>
      <c r="I56" s="665"/>
      <c r="J56" s="665"/>
      <c r="K56" s="665"/>
      <c r="L56" s="665"/>
      <c r="M56" s="665"/>
      <c r="N56" s="665"/>
      <c r="O56" s="665"/>
      <c r="P56" s="665"/>
      <c r="Q56" s="665"/>
      <c r="R56" s="665"/>
      <c r="S56" s="665"/>
      <c r="T56" s="665"/>
      <c r="U56" s="665"/>
      <c r="V56" s="665"/>
      <c r="W56" s="665"/>
      <c r="X56" s="665"/>
      <c r="Y56" s="1728"/>
      <c r="Z56" s="1728"/>
      <c r="AA56" s="1728"/>
      <c r="AB56" s="1728"/>
      <c r="AC56" s="1728"/>
      <c r="AD56" s="1729"/>
      <c r="AE56" s="1729"/>
      <c r="AF56" s="1729"/>
      <c r="AG56" s="1729"/>
      <c r="AH56" s="1729"/>
      <c r="AI56" s="1730" t="s">
        <v>700</v>
      </c>
      <c r="AJ56" s="1734"/>
      <c r="AK56" s="1734"/>
      <c r="AL56" s="1734"/>
      <c r="AM56" s="1734"/>
      <c r="AN56" s="1247">
        <f>AN53-AN50</f>
        <v>0</v>
      </c>
      <c r="AO56" s="1247"/>
      <c r="AP56" s="1247"/>
      <c r="AQ56" s="1247"/>
      <c r="AR56" s="1247"/>
      <c r="AS56" s="1247">
        <f>AS53-AS50</f>
        <v>0</v>
      </c>
      <c r="AT56" s="1247"/>
      <c r="AU56" s="1247"/>
      <c r="AV56" s="1247"/>
      <c r="AW56" s="1247"/>
      <c r="AX56" s="1247">
        <f>AX53-AX50</f>
        <v>0</v>
      </c>
      <c r="AY56" s="1247"/>
      <c r="AZ56" s="1247"/>
      <c r="BA56" s="1247"/>
      <c r="BB56" s="1247"/>
      <c r="BC56" s="1247">
        <f>BC53-BC50</f>
        <v>0</v>
      </c>
      <c r="BD56" s="1247"/>
      <c r="BE56" s="1247"/>
      <c r="BF56" s="1247"/>
      <c r="BG56" s="1247"/>
      <c r="BH56" s="1247">
        <f>BH53-BH50</f>
        <v>0</v>
      </c>
      <c r="BI56" s="1247"/>
      <c r="BJ56" s="1247"/>
      <c r="BK56" s="1247"/>
      <c r="BL56" s="1247"/>
      <c r="BM56" s="1247">
        <f>BM53-BM50</f>
        <v>0</v>
      </c>
      <c r="BN56" s="1247"/>
      <c r="BO56" s="1247"/>
      <c r="BP56" s="1247"/>
      <c r="BQ56" s="1247"/>
      <c r="BR56" s="1247">
        <f>BR53-BR50</f>
        <v>0</v>
      </c>
      <c r="BS56" s="1247"/>
      <c r="BT56" s="1247"/>
      <c r="BU56" s="1247"/>
      <c r="BV56" s="1247"/>
      <c r="BW56" s="1247">
        <f>BW53-BW50</f>
        <v>0</v>
      </c>
      <c r="BX56" s="1247"/>
      <c r="BY56" s="1247"/>
      <c r="BZ56" s="1247"/>
      <c r="CA56" s="1247"/>
      <c r="CB56" s="1247">
        <f>CB53-CB50</f>
        <v>0</v>
      </c>
      <c r="CC56" s="1247"/>
      <c r="CD56" s="1247"/>
      <c r="CE56" s="1247"/>
      <c r="CF56" s="1247"/>
      <c r="CG56" s="1247">
        <f>CG53-CG50</f>
        <v>0</v>
      </c>
      <c r="CH56" s="1247"/>
      <c r="CI56" s="1247"/>
      <c r="CJ56" s="1247"/>
      <c r="CK56" s="1247"/>
      <c r="CL56" s="1247">
        <f>CL53-CL50</f>
        <v>0</v>
      </c>
      <c r="CM56" s="1247"/>
      <c r="CN56" s="1247"/>
      <c r="CO56" s="1247"/>
      <c r="CP56" s="1247"/>
      <c r="CQ56" s="1247">
        <f>CQ53-CQ50</f>
        <v>0</v>
      </c>
      <c r="CR56" s="1247"/>
      <c r="CS56" s="1247"/>
      <c r="CT56" s="1247"/>
      <c r="CU56" s="1247"/>
      <c r="CV56" s="1247">
        <f>CV53-CV50</f>
        <v>0</v>
      </c>
      <c r="CW56" s="1247"/>
      <c r="CX56" s="1247"/>
      <c r="CY56" s="1247"/>
      <c r="CZ56" s="1247"/>
    </row>
    <row r="57" spans="1:104" ht="11.1" customHeight="1">
      <c r="A57" s="1717"/>
      <c r="B57" s="1717"/>
      <c r="C57" s="1717"/>
      <c r="D57" s="1717"/>
      <c r="E57" s="774"/>
      <c r="F57" s="665"/>
      <c r="G57" s="665"/>
      <c r="H57" s="665"/>
      <c r="I57" s="665"/>
      <c r="J57" s="665"/>
      <c r="K57" s="665"/>
      <c r="L57" s="665"/>
      <c r="M57" s="665"/>
      <c r="N57" s="665"/>
      <c r="O57" s="665"/>
      <c r="P57" s="665"/>
      <c r="Q57" s="665"/>
      <c r="R57" s="665"/>
      <c r="S57" s="665"/>
      <c r="T57" s="665"/>
      <c r="U57" s="665"/>
      <c r="V57" s="665"/>
      <c r="W57" s="665"/>
      <c r="X57" s="665"/>
      <c r="Y57" s="1728"/>
      <c r="Z57" s="1728"/>
      <c r="AA57" s="1728"/>
      <c r="AB57" s="1728"/>
      <c r="AC57" s="1728"/>
      <c r="AD57" s="1729"/>
      <c r="AE57" s="1729"/>
      <c r="AF57" s="1729"/>
      <c r="AG57" s="1729"/>
      <c r="AH57" s="1729"/>
      <c r="AI57" s="1730"/>
      <c r="AJ57" s="1734"/>
      <c r="AK57" s="1734"/>
      <c r="AL57" s="1734"/>
      <c r="AM57" s="1734"/>
      <c r="AN57" s="1247"/>
      <c r="AO57" s="1247"/>
      <c r="AP57" s="1247"/>
      <c r="AQ57" s="1247"/>
      <c r="AR57" s="1247"/>
      <c r="AS57" s="1247"/>
      <c r="AT57" s="1247"/>
      <c r="AU57" s="1247"/>
      <c r="AV57" s="1247"/>
      <c r="AW57" s="1247"/>
      <c r="AX57" s="1247"/>
      <c r="AY57" s="1247"/>
      <c r="AZ57" s="1247"/>
      <c r="BA57" s="1247"/>
      <c r="BB57" s="1247"/>
      <c r="BC57" s="1247"/>
      <c r="BD57" s="1247"/>
      <c r="BE57" s="1247"/>
      <c r="BF57" s="1247"/>
      <c r="BG57" s="1247"/>
      <c r="BH57" s="1247"/>
      <c r="BI57" s="1247"/>
      <c r="BJ57" s="1247"/>
      <c r="BK57" s="1247"/>
      <c r="BL57" s="1247"/>
      <c r="BM57" s="1247"/>
      <c r="BN57" s="1247"/>
      <c r="BO57" s="1247"/>
      <c r="BP57" s="1247"/>
      <c r="BQ57" s="1247"/>
      <c r="BR57" s="1247"/>
      <c r="BS57" s="1247"/>
      <c r="BT57" s="1247"/>
      <c r="BU57" s="1247"/>
      <c r="BV57" s="1247"/>
      <c r="BW57" s="1247"/>
      <c r="BX57" s="1247"/>
      <c r="BY57" s="1247"/>
      <c r="BZ57" s="1247"/>
      <c r="CA57" s="1247"/>
      <c r="CB57" s="1247"/>
      <c r="CC57" s="1247"/>
      <c r="CD57" s="1247"/>
      <c r="CE57" s="1247"/>
      <c r="CF57" s="1247"/>
      <c r="CG57" s="1247"/>
      <c r="CH57" s="1247"/>
      <c r="CI57" s="1247"/>
      <c r="CJ57" s="1247"/>
      <c r="CK57" s="1247"/>
      <c r="CL57" s="1247"/>
      <c r="CM57" s="1247"/>
      <c r="CN57" s="1247"/>
      <c r="CO57" s="1247"/>
      <c r="CP57" s="1247"/>
      <c r="CQ57" s="1247"/>
      <c r="CR57" s="1247"/>
      <c r="CS57" s="1247"/>
      <c r="CT57" s="1247"/>
      <c r="CU57" s="1247"/>
      <c r="CV57" s="1247"/>
      <c r="CW57" s="1247"/>
      <c r="CX57" s="1247"/>
      <c r="CY57" s="1247"/>
      <c r="CZ57" s="1247"/>
    </row>
    <row r="58" spans="1:104" ht="11.1" customHeight="1">
      <c r="A58" s="1717"/>
      <c r="B58" s="1717"/>
      <c r="C58" s="1717"/>
      <c r="D58" s="1717"/>
      <c r="E58" s="774"/>
      <c r="F58" s="665"/>
      <c r="G58" s="665"/>
      <c r="H58" s="665"/>
      <c r="I58" s="665"/>
      <c r="J58" s="665"/>
      <c r="K58" s="665"/>
      <c r="L58" s="665"/>
      <c r="M58" s="665"/>
      <c r="N58" s="665"/>
      <c r="O58" s="665"/>
      <c r="P58" s="665"/>
      <c r="Q58" s="665"/>
      <c r="R58" s="665"/>
      <c r="S58" s="665"/>
      <c r="T58" s="665"/>
      <c r="U58" s="665"/>
      <c r="V58" s="665"/>
      <c r="W58" s="665"/>
      <c r="X58" s="665"/>
      <c r="Y58" s="1728"/>
      <c r="Z58" s="1728"/>
      <c r="AA58" s="1728"/>
      <c r="AB58" s="1728"/>
      <c r="AC58" s="1728"/>
      <c r="AD58" s="1729"/>
      <c r="AE58" s="1729"/>
      <c r="AF58" s="1729"/>
      <c r="AG58" s="1729"/>
      <c r="AH58" s="1729"/>
      <c r="AI58" s="1730"/>
      <c r="AJ58" s="1734"/>
      <c r="AK58" s="1734"/>
      <c r="AL58" s="1734"/>
      <c r="AM58" s="1734"/>
      <c r="AN58" s="1247"/>
      <c r="AO58" s="1247"/>
      <c r="AP58" s="1247"/>
      <c r="AQ58" s="1247"/>
      <c r="AR58" s="1247"/>
      <c r="AS58" s="1247"/>
      <c r="AT58" s="1247"/>
      <c r="AU58" s="1247"/>
      <c r="AV58" s="1247"/>
      <c r="AW58" s="1247"/>
      <c r="AX58" s="1247"/>
      <c r="AY58" s="1247"/>
      <c r="AZ58" s="1247"/>
      <c r="BA58" s="1247"/>
      <c r="BB58" s="1247"/>
      <c r="BC58" s="1247"/>
      <c r="BD58" s="1247"/>
      <c r="BE58" s="1247"/>
      <c r="BF58" s="1247"/>
      <c r="BG58" s="1247"/>
      <c r="BH58" s="1247"/>
      <c r="BI58" s="1247"/>
      <c r="BJ58" s="1247"/>
      <c r="BK58" s="1247"/>
      <c r="BL58" s="1247"/>
      <c r="BM58" s="1247"/>
      <c r="BN58" s="1247"/>
      <c r="BO58" s="1247"/>
      <c r="BP58" s="1247"/>
      <c r="BQ58" s="1247"/>
      <c r="BR58" s="1247"/>
      <c r="BS58" s="1247"/>
      <c r="BT58" s="1247"/>
      <c r="BU58" s="1247"/>
      <c r="BV58" s="1247"/>
      <c r="BW58" s="1247"/>
      <c r="BX58" s="1247"/>
      <c r="BY58" s="1247"/>
      <c r="BZ58" s="1247"/>
      <c r="CA58" s="1247"/>
      <c r="CB58" s="1247"/>
      <c r="CC58" s="1247"/>
      <c r="CD58" s="1247"/>
      <c r="CE58" s="1247"/>
      <c r="CF58" s="1247"/>
      <c r="CG58" s="1247"/>
      <c r="CH58" s="1247"/>
      <c r="CI58" s="1247"/>
      <c r="CJ58" s="1247"/>
      <c r="CK58" s="1247"/>
      <c r="CL58" s="1247"/>
      <c r="CM58" s="1247"/>
      <c r="CN58" s="1247"/>
      <c r="CO58" s="1247"/>
      <c r="CP58" s="1247"/>
      <c r="CQ58" s="1247"/>
      <c r="CR58" s="1247"/>
      <c r="CS58" s="1247"/>
      <c r="CT58" s="1247"/>
      <c r="CU58" s="1247"/>
      <c r="CV58" s="1247"/>
      <c r="CW58" s="1247"/>
      <c r="CX58" s="1247"/>
      <c r="CY58" s="1247"/>
      <c r="CZ58" s="1247"/>
    </row>
    <row r="59" spans="1:104" ht="11.1" customHeight="1">
      <c r="A59" s="1717"/>
      <c r="B59" s="1717"/>
      <c r="C59" s="1717"/>
      <c r="D59" s="1717"/>
      <c r="E59" s="774"/>
      <c r="F59" s="665"/>
      <c r="G59" s="665"/>
      <c r="H59" s="665"/>
      <c r="I59" s="665"/>
      <c r="J59" s="665"/>
      <c r="K59" s="665"/>
      <c r="L59" s="665"/>
      <c r="M59" s="665"/>
      <c r="N59" s="665"/>
      <c r="O59" s="665"/>
      <c r="P59" s="665"/>
      <c r="Q59" s="665"/>
      <c r="R59" s="665"/>
      <c r="S59" s="665"/>
      <c r="T59" s="665"/>
      <c r="U59" s="665"/>
      <c r="V59" s="665"/>
      <c r="W59" s="665"/>
      <c r="X59" s="665"/>
      <c r="Y59" s="1728"/>
      <c r="Z59" s="1728"/>
      <c r="AA59" s="1728"/>
      <c r="AB59" s="1728"/>
      <c r="AC59" s="1728"/>
      <c r="AD59" s="1729"/>
      <c r="AE59" s="1729"/>
      <c r="AF59" s="1729"/>
      <c r="AG59" s="1729"/>
      <c r="AH59" s="1729"/>
      <c r="AI59" s="681" t="s">
        <v>513</v>
      </c>
      <c r="AJ59" s="1247"/>
      <c r="AK59" s="1247"/>
      <c r="AL59" s="1247"/>
      <c r="AM59" s="1247"/>
      <c r="AN59" s="1247"/>
      <c r="AO59" s="1247"/>
      <c r="AP59" s="1247"/>
      <c r="AQ59" s="1247"/>
      <c r="AR59" s="1247"/>
      <c r="AS59" s="1247"/>
      <c r="AT59" s="1247"/>
      <c r="AU59" s="1247"/>
      <c r="AV59" s="1247"/>
      <c r="AW59" s="1247"/>
      <c r="AX59" s="1247"/>
      <c r="AY59" s="1247"/>
      <c r="AZ59" s="1247"/>
      <c r="BA59" s="1247"/>
      <c r="BB59" s="1247"/>
      <c r="BC59" s="1247"/>
      <c r="BD59" s="1247"/>
      <c r="BE59" s="1247"/>
      <c r="BF59" s="1247"/>
      <c r="BG59" s="1247"/>
      <c r="BH59" s="1247"/>
      <c r="BI59" s="1247"/>
      <c r="BJ59" s="1247"/>
      <c r="BK59" s="1247"/>
      <c r="BL59" s="1247"/>
      <c r="BM59" s="1247"/>
      <c r="BN59" s="1247"/>
      <c r="BO59" s="1247"/>
      <c r="BP59" s="1247"/>
      <c r="BQ59" s="1247"/>
      <c r="BR59" s="1247"/>
      <c r="BS59" s="1247"/>
      <c r="BT59" s="1247"/>
      <c r="BU59" s="1247"/>
      <c r="BV59" s="1247"/>
      <c r="BW59" s="1247"/>
      <c r="BX59" s="1247"/>
      <c r="BY59" s="1247"/>
      <c r="BZ59" s="1247"/>
      <c r="CA59" s="1247"/>
      <c r="CB59" s="1247"/>
      <c r="CC59" s="1247"/>
      <c r="CD59" s="1247"/>
      <c r="CE59" s="1247"/>
      <c r="CF59" s="1247"/>
      <c r="CG59" s="1247"/>
      <c r="CH59" s="1247"/>
      <c r="CI59" s="1247"/>
      <c r="CJ59" s="1247"/>
      <c r="CK59" s="1247"/>
      <c r="CL59" s="1247"/>
      <c r="CM59" s="1247"/>
      <c r="CN59" s="1247"/>
      <c r="CO59" s="1247"/>
      <c r="CP59" s="1247"/>
      <c r="CQ59" s="1247"/>
      <c r="CR59" s="1247"/>
      <c r="CS59" s="1247"/>
      <c r="CT59" s="1247"/>
      <c r="CU59" s="1247"/>
      <c r="CV59" s="1247"/>
      <c r="CW59" s="1247"/>
      <c r="CX59" s="1247"/>
      <c r="CY59" s="1247"/>
      <c r="CZ59" s="1247"/>
    </row>
    <row r="60" spans="1:104" ht="11.1" customHeight="1">
      <c r="A60" s="1717"/>
      <c r="B60" s="1717"/>
      <c r="C60" s="1717"/>
      <c r="D60" s="1717"/>
      <c r="E60" s="774"/>
      <c r="F60" s="665"/>
      <c r="G60" s="665"/>
      <c r="H60" s="665"/>
      <c r="I60" s="665"/>
      <c r="J60" s="665"/>
      <c r="K60" s="665"/>
      <c r="L60" s="665"/>
      <c r="M60" s="665"/>
      <c r="N60" s="665"/>
      <c r="O60" s="665"/>
      <c r="P60" s="665"/>
      <c r="Q60" s="665"/>
      <c r="R60" s="665"/>
      <c r="S60" s="665"/>
      <c r="T60" s="665"/>
      <c r="U60" s="665"/>
      <c r="V60" s="665"/>
      <c r="W60" s="665"/>
      <c r="X60" s="665"/>
      <c r="Y60" s="1728"/>
      <c r="Z60" s="1728"/>
      <c r="AA60" s="1728"/>
      <c r="AB60" s="1728"/>
      <c r="AC60" s="1728"/>
      <c r="AD60" s="1729"/>
      <c r="AE60" s="1729"/>
      <c r="AF60" s="1729"/>
      <c r="AG60" s="1729"/>
      <c r="AH60" s="1729"/>
      <c r="AI60" s="681"/>
      <c r="AJ60" s="1247"/>
      <c r="AK60" s="1247"/>
      <c r="AL60" s="1247"/>
      <c r="AM60" s="1247"/>
      <c r="AN60" s="1247"/>
      <c r="AO60" s="1247"/>
      <c r="AP60" s="1247"/>
      <c r="AQ60" s="1247"/>
      <c r="AR60" s="1247"/>
      <c r="AS60" s="1247"/>
      <c r="AT60" s="1247"/>
      <c r="AU60" s="1247"/>
      <c r="AV60" s="1247"/>
      <c r="AW60" s="1247"/>
      <c r="AX60" s="1247"/>
      <c r="AY60" s="1247"/>
      <c r="AZ60" s="1247"/>
      <c r="BA60" s="1247"/>
      <c r="BB60" s="1247"/>
      <c r="BC60" s="1247"/>
      <c r="BD60" s="1247"/>
      <c r="BE60" s="1247"/>
      <c r="BF60" s="1247"/>
      <c r="BG60" s="1247"/>
      <c r="BH60" s="1247"/>
      <c r="BI60" s="1247"/>
      <c r="BJ60" s="1247"/>
      <c r="BK60" s="1247"/>
      <c r="BL60" s="1247"/>
      <c r="BM60" s="1247"/>
      <c r="BN60" s="1247"/>
      <c r="BO60" s="1247"/>
      <c r="BP60" s="1247"/>
      <c r="BQ60" s="1247"/>
      <c r="BR60" s="1247"/>
      <c r="BS60" s="1247"/>
      <c r="BT60" s="1247"/>
      <c r="BU60" s="1247"/>
      <c r="BV60" s="1247"/>
      <c r="BW60" s="1247"/>
      <c r="BX60" s="1247"/>
      <c r="BY60" s="1247"/>
      <c r="BZ60" s="1247"/>
      <c r="CA60" s="1247"/>
      <c r="CB60" s="1247"/>
      <c r="CC60" s="1247"/>
      <c r="CD60" s="1247"/>
      <c r="CE60" s="1247"/>
      <c r="CF60" s="1247"/>
      <c r="CG60" s="1247"/>
      <c r="CH60" s="1247"/>
      <c r="CI60" s="1247"/>
      <c r="CJ60" s="1247"/>
      <c r="CK60" s="1247"/>
      <c r="CL60" s="1247"/>
      <c r="CM60" s="1247"/>
      <c r="CN60" s="1247"/>
      <c r="CO60" s="1247"/>
      <c r="CP60" s="1247"/>
      <c r="CQ60" s="1247"/>
      <c r="CR60" s="1247"/>
      <c r="CS60" s="1247"/>
      <c r="CT60" s="1247"/>
      <c r="CU60" s="1247"/>
      <c r="CV60" s="1247"/>
      <c r="CW60" s="1247"/>
      <c r="CX60" s="1247"/>
      <c r="CY60" s="1247"/>
      <c r="CZ60" s="1247"/>
    </row>
    <row r="61" spans="1:104" ht="11.1" customHeight="1">
      <c r="A61" s="1717"/>
      <c r="B61" s="1717"/>
      <c r="C61" s="1717"/>
      <c r="D61" s="1717"/>
      <c r="E61" s="774"/>
      <c r="F61" s="665"/>
      <c r="G61" s="665"/>
      <c r="H61" s="665"/>
      <c r="I61" s="665"/>
      <c r="J61" s="665"/>
      <c r="K61" s="665"/>
      <c r="L61" s="665"/>
      <c r="M61" s="665"/>
      <c r="N61" s="665"/>
      <c r="O61" s="665"/>
      <c r="P61" s="665"/>
      <c r="Q61" s="665"/>
      <c r="R61" s="665"/>
      <c r="S61" s="665"/>
      <c r="T61" s="665"/>
      <c r="U61" s="665"/>
      <c r="V61" s="665"/>
      <c r="W61" s="665"/>
      <c r="X61" s="665"/>
      <c r="Y61" s="1728"/>
      <c r="Z61" s="1728"/>
      <c r="AA61" s="1728"/>
      <c r="AB61" s="1728"/>
      <c r="AC61" s="1728"/>
      <c r="AD61" s="1729"/>
      <c r="AE61" s="1729"/>
      <c r="AF61" s="1729"/>
      <c r="AG61" s="1729"/>
      <c r="AH61" s="1729"/>
      <c r="AI61" s="681"/>
      <c r="AJ61" s="1247"/>
      <c r="AK61" s="1247"/>
      <c r="AL61" s="1247"/>
      <c r="AM61" s="1247"/>
      <c r="AN61" s="1247"/>
      <c r="AO61" s="1247"/>
      <c r="AP61" s="1247"/>
      <c r="AQ61" s="1247"/>
      <c r="AR61" s="1247"/>
      <c r="AS61" s="1247"/>
      <c r="AT61" s="1247"/>
      <c r="AU61" s="1247"/>
      <c r="AV61" s="1247"/>
      <c r="AW61" s="1247"/>
      <c r="AX61" s="1247"/>
      <c r="AY61" s="1247"/>
      <c r="AZ61" s="1247"/>
      <c r="BA61" s="1247"/>
      <c r="BB61" s="1247"/>
      <c r="BC61" s="1247"/>
      <c r="BD61" s="1247"/>
      <c r="BE61" s="1247"/>
      <c r="BF61" s="1247"/>
      <c r="BG61" s="1247"/>
      <c r="BH61" s="1247"/>
      <c r="BI61" s="1247"/>
      <c r="BJ61" s="1247"/>
      <c r="BK61" s="1247"/>
      <c r="BL61" s="1247"/>
      <c r="BM61" s="1247"/>
      <c r="BN61" s="1247"/>
      <c r="BO61" s="1247"/>
      <c r="BP61" s="1247"/>
      <c r="BQ61" s="1247"/>
      <c r="BR61" s="1247"/>
      <c r="BS61" s="1247"/>
      <c r="BT61" s="1247"/>
      <c r="BU61" s="1247"/>
      <c r="BV61" s="1247"/>
      <c r="BW61" s="1247"/>
      <c r="BX61" s="1247"/>
      <c r="BY61" s="1247"/>
      <c r="BZ61" s="1247"/>
      <c r="CA61" s="1247"/>
      <c r="CB61" s="1247"/>
      <c r="CC61" s="1247"/>
      <c r="CD61" s="1247"/>
      <c r="CE61" s="1247"/>
      <c r="CF61" s="1247"/>
      <c r="CG61" s="1247"/>
      <c r="CH61" s="1247"/>
      <c r="CI61" s="1247"/>
      <c r="CJ61" s="1247"/>
      <c r="CK61" s="1247"/>
      <c r="CL61" s="1247"/>
      <c r="CM61" s="1247"/>
      <c r="CN61" s="1247"/>
      <c r="CO61" s="1247"/>
      <c r="CP61" s="1247"/>
      <c r="CQ61" s="1247"/>
      <c r="CR61" s="1247"/>
      <c r="CS61" s="1247"/>
      <c r="CT61" s="1247"/>
      <c r="CU61" s="1247"/>
      <c r="CV61" s="1247"/>
      <c r="CW61" s="1247"/>
      <c r="CX61" s="1247"/>
      <c r="CY61" s="1247"/>
      <c r="CZ61" s="1247"/>
    </row>
    <row r="62" spans="1:104" ht="11.1" customHeight="1">
      <c r="A62" s="1717"/>
      <c r="B62" s="1717"/>
      <c r="C62" s="1717"/>
      <c r="D62" s="1717"/>
      <c r="E62" s="774"/>
      <c r="F62" s="665"/>
      <c r="G62" s="665"/>
      <c r="H62" s="665"/>
      <c r="I62" s="665"/>
      <c r="J62" s="665"/>
      <c r="K62" s="665"/>
      <c r="L62" s="665"/>
      <c r="M62" s="665"/>
      <c r="N62" s="665"/>
      <c r="O62" s="665"/>
      <c r="P62" s="665"/>
      <c r="Q62" s="665"/>
      <c r="R62" s="665"/>
      <c r="S62" s="665"/>
      <c r="T62" s="665"/>
      <c r="U62" s="665"/>
      <c r="V62" s="665"/>
      <c r="W62" s="665"/>
      <c r="X62" s="665"/>
      <c r="Y62" s="1728"/>
      <c r="Z62" s="1728"/>
      <c r="AA62" s="1728"/>
      <c r="AB62" s="1728"/>
      <c r="AC62" s="1728"/>
      <c r="AD62" s="1729"/>
      <c r="AE62" s="1729"/>
      <c r="AF62" s="1729"/>
      <c r="AG62" s="1729"/>
      <c r="AH62" s="1729"/>
      <c r="AI62" s="681" t="s">
        <v>631</v>
      </c>
      <c r="AJ62" s="1247"/>
      <c r="AK62" s="1247"/>
      <c r="AL62" s="1247"/>
      <c r="AM62" s="1247"/>
      <c r="AN62" s="1736"/>
      <c r="AO62" s="1736"/>
      <c r="AP62" s="1736"/>
      <c r="AQ62" s="1736"/>
      <c r="AR62" s="1736"/>
      <c r="AS62" s="1736"/>
      <c r="AT62" s="1736"/>
      <c r="AU62" s="1736"/>
      <c r="AV62" s="1736"/>
      <c r="AW62" s="1736"/>
      <c r="AX62" s="1736"/>
      <c r="AY62" s="1736"/>
      <c r="AZ62" s="1736"/>
      <c r="BA62" s="1736"/>
      <c r="BB62" s="1736"/>
      <c r="BC62" s="1736"/>
      <c r="BD62" s="1736"/>
      <c r="BE62" s="1736"/>
      <c r="BF62" s="1736"/>
      <c r="BG62" s="1736"/>
      <c r="BH62" s="1736"/>
      <c r="BI62" s="1736"/>
      <c r="BJ62" s="1736"/>
      <c r="BK62" s="1736"/>
      <c r="BL62" s="1736"/>
      <c r="BM62" s="1736"/>
      <c r="BN62" s="1736"/>
      <c r="BO62" s="1736"/>
      <c r="BP62" s="1736"/>
      <c r="BQ62" s="1736"/>
      <c r="BR62" s="1736"/>
      <c r="BS62" s="1736"/>
      <c r="BT62" s="1736"/>
      <c r="BU62" s="1736"/>
      <c r="BV62" s="1736"/>
      <c r="BW62" s="1736"/>
      <c r="BX62" s="1736"/>
      <c r="BY62" s="1736"/>
      <c r="BZ62" s="1736"/>
      <c r="CA62" s="1736"/>
      <c r="CB62" s="1736"/>
      <c r="CC62" s="1736"/>
      <c r="CD62" s="1736"/>
      <c r="CE62" s="1736"/>
      <c r="CF62" s="1736"/>
      <c r="CG62" s="1736"/>
      <c r="CH62" s="1736"/>
      <c r="CI62" s="1736"/>
      <c r="CJ62" s="1736"/>
      <c r="CK62" s="1736"/>
      <c r="CL62" s="1736"/>
      <c r="CM62" s="1736"/>
      <c r="CN62" s="1736"/>
      <c r="CO62" s="1736"/>
      <c r="CP62" s="1736"/>
      <c r="CQ62" s="1736"/>
      <c r="CR62" s="1736"/>
      <c r="CS62" s="1736"/>
      <c r="CT62" s="1736"/>
      <c r="CU62" s="1736"/>
      <c r="CV62" s="1736"/>
      <c r="CW62" s="1736"/>
      <c r="CX62" s="1736"/>
      <c r="CY62" s="1736"/>
      <c r="CZ62" s="1736"/>
    </row>
    <row r="63" spans="1:104" ht="11.1" customHeight="1">
      <c r="A63" s="1717"/>
      <c r="B63" s="1717"/>
      <c r="C63" s="1717"/>
      <c r="D63" s="1717"/>
      <c r="E63" s="774"/>
      <c r="F63" s="665"/>
      <c r="G63" s="665"/>
      <c r="H63" s="665"/>
      <c r="I63" s="665"/>
      <c r="J63" s="665"/>
      <c r="K63" s="665"/>
      <c r="L63" s="665"/>
      <c r="M63" s="665"/>
      <c r="N63" s="665"/>
      <c r="O63" s="665"/>
      <c r="P63" s="665"/>
      <c r="Q63" s="665"/>
      <c r="R63" s="665"/>
      <c r="S63" s="665"/>
      <c r="T63" s="665"/>
      <c r="U63" s="665"/>
      <c r="V63" s="665"/>
      <c r="W63" s="665"/>
      <c r="X63" s="665"/>
      <c r="Y63" s="1728"/>
      <c r="Z63" s="1728"/>
      <c r="AA63" s="1728"/>
      <c r="AB63" s="1728"/>
      <c r="AC63" s="1728"/>
      <c r="AD63" s="1729"/>
      <c r="AE63" s="1729"/>
      <c r="AF63" s="1729"/>
      <c r="AG63" s="1729"/>
      <c r="AH63" s="1729"/>
      <c r="AI63" s="681"/>
      <c r="AJ63" s="1247"/>
      <c r="AK63" s="1247"/>
      <c r="AL63" s="1247"/>
      <c r="AM63" s="1247"/>
      <c r="AN63" s="1736"/>
      <c r="AO63" s="1736"/>
      <c r="AP63" s="1736"/>
      <c r="AQ63" s="1736"/>
      <c r="AR63" s="1736"/>
      <c r="AS63" s="1736"/>
      <c r="AT63" s="1736"/>
      <c r="AU63" s="1736"/>
      <c r="AV63" s="1736"/>
      <c r="AW63" s="1736"/>
      <c r="AX63" s="1736"/>
      <c r="AY63" s="1736"/>
      <c r="AZ63" s="1736"/>
      <c r="BA63" s="1736"/>
      <c r="BB63" s="1736"/>
      <c r="BC63" s="1736"/>
      <c r="BD63" s="1736"/>
      <c r="BE63" s="1736"/>
      <c r="BF63" s="1736"/>
      <c r="BG63" s="1736"/>
      <c r="BH63" s="1736"/>
      <c r="BI63" s="1736"/>
      <c r="BJ63" s="1736"/>
      <c r="BK63" s="1736"/>
      <c r="BL63" s="1736"/>
      <c r="BM63" s="1736"/>
      <c r="BN63" s="1736"/>
      <c r="BO63" s="1736"/>
      <c r="BP63" s="1736"/>
      <c r="BQ63" s="1736"/>
      <c r="BR63" s="1736"/>
      <c r="BS63" s="1736"/>
      <c r="BT63" s="1736"/>
      <c r="BU63" s="1736"/>
      <c r="BV63" s="1736"/>
      <c r="BW63" s="1736"/>
      <c r="BX63" s="1736"/>
      <c r="BY63" s="1736"/>
      <c r="BZ63" s="1736"/>
      <c r="CA63" s="1736"/>
      <c r="CB63" s="1736"/>
      <c r="CC63" s="1736"/>
      <c r="CD63" s="1736"/>
      <c r="CE63" s="1736"/>
      <c r="CF63" s="1736"/>
      <c r="CG63" s="1736"/>
      <c r="CH63" s="1736"/>
      <c r="CI63" s="1736"/>
      <c r="CJ63" s="1736"/>
      <c r="CK63" s="1736"/>
      <c r="CL63" s="1736"/>
      <c r="CM63" s="1736"/>
      <c r="CN63" s="1736"/>
      <c r="CO63" s="1736"/>
      <c r="CP63" s="1736"/>
      <c r="CQ63" s="1736"/>
      <c r="CR63" s="1736"/>
      <c r="CS63" s="1736"/>
      <c r="CT63" s="1736"/>
      <c r="CU63" s="1736"/>
      <c r="CV63" s="1736"/>
      <c r="CW63" s="1736"/>
      <c r="CX63" s="1736"/>
      <c r="CY63" s="1736"/>
      <c r="CZ63" s="1736"/>
    </row>
    <row r="64" spans="1:104" ht="11.1" customHeight="1">
      <c r="A64" s="1717"/>
      <c r="B64" s="1717"/>
      <c r="C64" s="1717"/>
      <c r="D64" s="1717"/>
      <c r="E64" s="774"/>
      <c r="F64" s="665"/>
      <c r="G64" s="665"/>
      <c r="H64" s="665"/>
      <c r="I64" s="665"/>
      <c r="J64" s="665"/>
      <c r="K64" s="665"/>
      <c r="L64" s="665"/>
      <c r="M64" s="665"/>
      <c r="N64" s="665"/>
      <c r="O64" s="665"/>
      <c r="P64" s="665"/>
      <c r="Q64" s="665"/>
      <c r="R64" s="665"/>
      <c r="S64" s="665"/>
      <c r="T64" s="665"/>
      <c r="U64" s="665"/>
      <c r="V64" s="665"/>
      <c r="W64" s="665"/>
      <c r="X64" s="665"/>
      <c r="Y64" s="1728"/>
      <c r="Z64" s="1728"/>
      <c r="AA64" s="1728"/>
      <c r="AB64" s="1728"/>
      <c r="AC64" s="1728"/>
      <c r="AD64" s="1729"/>
      <c r="AE64" s="1729"/>
      <c r="AF64" s="1729"/>
      <c r="AG64" s="1729"/>
      <c r="AH64" s="1729"/>
      <c r="AI64" s="681"/>
      <c r="AJ64" s="1247"/>
      <c r="AK64" s="1247"/>
      <c r="AL64" s="1247"/>
      <c r="AM64" s="1247"/>
      <c r="AN64" s="1736"/>
      <c r="AO64" s="1736"/>
      <c r="AP64" s="1736"/>
      <c r="AQ64" s="1736"/>
      <c r="AR64" s="1736"/>
      <c r="AS64" s="1736"/>
      <c r="AT64" s="1736"/>
      <c r="AU64" s="1736"/>
      <c r="AV64" s="1736"/>
      <c r="AW64" s="1736"/>
      <c r="AX64" s="1736"/>
      <c r="AY64" s="1736"/>
      <c r="AZ64" s="1736"/>
      <c r="BA64" s="1736"/>
      <c r="BB64" s="1736"/>
      <c r="BC64" s="1736"/>
      <c r="BD64" s="1736"/>
      <c r="BE64" s="1736"/>
      <c r="BF64" s="1736"/>
      <c r="BG64" s="1736"/>
      <c r="BH64" s="1736"/>
      <c r="BI64" s="1736"/>
      <c r="BJ64" s="1736"/>
      <c r="BK64" s="1736"/>
      <c r="BL64" s="1736"/>
      <c r="BM64" s="1736"/>
      <c r="BN64" s="1736"/>
      <c r="BO64" s="1736"/>
      <c r="BP64" s="1736"/>
      <c r="BQ64" s="1736"/>
      <c r="BR64" s="1736"/>
      <c r="BS64" s="1736"/>
      <c r="BT64" s="1736"/>
      <c r="BU64" s="1736"/>
      <c r="BV64" s="1736"/>
      <c r="BW64" s="1736"/>
      <c r="BX64" s="1736"/>
      <c r="BY64" s="1736"/>
      <c r="BZ64" s="1736"/>
      <c r="CA64" s="1736"/>
      <c r="CB64" s="1736"/>
      <c r="CC64" s="1736"/>
      <c r="CD64" s="1736"/>
      <c r="CE64" s="1736"/>
      <c r="CF64" s="1736"/>
      <c r="CG64" s="1736"/>
      <c r="CH64" s="1736"/>
      <c r="CI64" s="1736"/>
      <c r="CJ64" s="1736"/>
      <c r="CK64" s="1736"/>
      <c r="CL64" s="1736"/>
      <c r="CM64" s="1736"/>
      <c r="CN64" s="1736"/>
      <c r="CO64" s="1736"/>
      <c r="CP64" s="1736"/>
      <c r="CQ64" s="1736"/>
      <c r="CR64" s="1736"/>
      <c r="CS64" s="1736"/>
      <c r="CT64" s="1736"/>
      <c r="CU64" s="1736"/>
      <c r="CV64" s="1736"/>
      <c r="CW64" s="1736"/>
      <c r="CX64" s="1736"/>
      <c r="CY64" s="1736"/>
      <c r="CZ64" s="1736"/>
    </row>
    <row r="65" spans="1:104" ht="11.1" customHeight="1">
      <c r="A65" s="1717"/>
      <c r="B65" s="1717"/>
      <c r="C65" s="1717"/>
      <c r="D65" s="1717"/>
      <c r="E65" s="774"/>
      <c r="F65" s="665"/>
      <c r="G65" s="665"/>
      <c r="H65" s="665"/>
      <c r="I65" s="665"/>
      <c r="J65" s="665"/>
      <c r="K65" s="665"/>
      <c r="L65" s="665"/>
      <c r="M65" s="665"/>
      <c r="N65" s="665"/>
      <c r="O65" s="665"/>
      <c r="P65" s="665"/>
      <c r="Q65" s="665"/>
      <c r="R65" s="665"/>
      <c r="S65" s="665"/>
      <c r="T65" s="665"/>
      <c r="U65" s="665"/>
      <c r="V65" s="665"/>
      <c r="W65" s="665"/>
      <c r="X65" s="665"/>
      <c r="Y65" s="1728"/>
      <c r="Z65" s="1728"/>
      <c r="AA65" s="1728"/>
      <c r="AB65" s="1728"/>
      <c r="AC65" s="1728"/>
      <c r="AD65" s="1729"/>
      <c r="AE65" s="1729"/>
      <c r="AF65" s="1729"/>
      <c r="AG65" s="1729"/>
      <c r="AH65" s="1729"/>
      <c r="AI65" s="1730" t="s">
        <v>700</v>
      </c>
      <c r="AJ65" s="1734"/>
      <c r="AK65" s="1734"/>
      <c r="AL65" s="1734"/>
      <c r="AM65" s="1734"/>
      <c r="AN65" s="1247">
        <f>AN62-AN59</f>
        <v>0</v>
      </c>
      <c r="AO65" s="1247"/>
      <c r="AP65" s="1247"/>
      <c r="AQ65" s="1247"/>
      <c r="AR65" s="1247"/>
      <c r="AS65" s="1247">
        <f>AS62-AS59</f>
        <v>0</v>
      </c>
      <c r="AT65" s="1247"/>
      <c r="AU65" s="1247"/>
      <c r="AV65" s="1247"/>
      <c r="AW65" s="1247"/>
      <c r="AX65" s="1247">
        <f>AX62-AX59</f>
        <v>0</v>
      </c>
      <c r="AY65" s="1247"/>
      <c r="AZ65" s="1247"/>
      <c r="BA65" s="1247"/>
      <c r="BB65" s="1247"/>
      <c r="BC65" s="1247">
        <f>BC62-BC59</f>
        <v>0</v>
      </c>
      <c r="BD65" s="1247"/>
      <c r="BE65" s="1247"/>
      <c r="BF65" s="1247"/>
      <c r="BG65" s="1247"/>
      <c r="BH65" s="1247">
        <f>BH62-BH59</f>
        <v>0</v>
      </c>
      <c r="BI65" s="1247"/>
      <c r="BJ65" s="1247"/>
      <c r="BK65" s="1247"/>
      <c r="BL65" s="1247"/>
      <c r="BM65" s="1247">
        <f>BM62-BM59</f>
        <v>0</v>
      </c>
      <c r="BN65" s="1247"/>
      <c r="BO65" s="1247"/>
      <c r="BP65" s="1247"/>
      <c r="BQ65" s="1247"/>
      <c r="BR65" s="1247">
        <f>BR62-BR59</f>
        <v>0</v>
      </c>
      <c r="BS65" s="1247"/>
      <c r="BT65" s="1247"/>
      <c r="BU65" s="1247"/>
      <c r="BV65" s="1247"/>
      <c r="BW65" s="1247">
        <f>BW62-BW59</f>
        <v>0</v>
      </c>
      <c r="BX65" s="1247"/>
      <c r="BY65" s="1247"/>
      <c r="BZ65" s="1247"/>
      <c r="CA65" s="1247"/>
      <c r="CB65" s="1247">
        <f>CB62-CB59</f>
        <v>0</v>
      </c>
      <c r="CC65" s="1247"/>
      <c r="CD65" s="1247"/>
      <c r="CE65" s="1247"/>
      <c r="CF65" s="1247"/>
      <c r="CG65" s="1247">
        <f>CG62-CG59</f>
        <v>0</v>
      </c>
      <c r="CH65" s="1247"/>
      <c r="CI65" s="1247"/>
      <c r="CJ65" s="1247"/>
      <c r="CK65" s="1247"/>
      <c r="CL65" s="1247">
        <f>CL62-CL59</f>
        <v>0</v>
      </c>
      <c r="CM65" s="1247"/>
      <c r="CN65" s="1247"/>
      <c r="CO65" s="1247"/>
      <c r="CP65" s="1247"/>
      <c r="CQ65" s="1247">
        <f>CQ62-CQ59</f>
        <v>0</v>
      </c>
      <c r="CR65" s="1247"/>
      <c r="CS65" s="1247"/>
      <c r="CT65" s="1247"/>
      <c r="CU65" s="1247"/>
      <c r="CV65" s="1247">
        <f>CV62-CV59</f>
        <v>0</v>
      </c>
      <c r="CW65" s="1247"/>
      <c r="CX65" s="1247"/>
      <c r="CY65" s="1247"/>
      <c r="CZ65" s="1247"/>
    </row>
    <row r="66" spans="1:104" ht="11.1" customHeight="1">
      <c r="A66" s="1717"/>
      <c r="B66" s="1717"/>
      <c r="C66" s="1717"/>
      <c r="D66" s="1717"/>
      <c r="E66" s="774"/>
      <c r="F66" s="665"/>
      <c r="G66" s="665"/>
      <c r="H66" s="665"/>
      <c r="I66" s="665"/>
      <c r="J66" s="665"/>
      <c r="K66" s="665"/>
      <c r="L66" s="665"/>
      <c r="M66" s="665"/>
      <c r="N66" s="665"/>
      <c r="O66" s="665"/>
      <c r="P66" s="665"/>
      <c r="Q66" s="665"/>
      <c r="R66" s="665"/>
      <c r="S66" s="665"/>
      <c r="T66" s="665"/>
      <c r="U66" s="665"/>
      <c r="V66" s="665"/>
      <c r="W66" s="665"/>
      <c r="X66" s="665"/>
      <c r="Y66" s="1728"/>
      <c r="Z66" s="1728"/>
      <c r="AA66" s="1728"/>
      <c r="AB66" s="1728"/>
      <c r="AC66" s="1728"/>
      <c r="AD66" s="1729"/>
      <c r="AE66" s="1729"/>
      <c r="AF66" s="1729"/>
      <c r="AG66" s="1729"/>
      <c r="AH66" s="1729"/>
      <c r="AI66" s="1730"/>
      <c r="AJ66" s="1734"/>
      <c r="AK66" s="1734"/>
      <c r="AL66" s="1734"/>
      <c r="AM66" s="1734"/>
      <c r="AN66" s="1247"/>
      <c r="AO66" s="1247"/>
      <c r="AP66" s="1247"/>
      <c r="AQ66" s="1247"/>
      <c r="AR66" s="1247"/>
      <c r="AS66" s="1247"/>
      <c r="AT66" s="1247"/>
      <c r="AU66" s="1247"/>
      <c r="AV66" s="1247"/>
      <c r="AW66" s="1247"/>
      <c r="AX66" s="1247"/>
      <c r="AY66" s="1247"/>
      <c r="AZ66" s="1247"/>
      <c r="BA66" s="1247"/>
      <c r="BB66" s="1247"/>
      <c r="BC66" s="1247"/>
      <c r="BD66" s="1247"/>
      <c r="BE66" s="1247"/>
      <c r="BF66" s="1247"/>
      <c r="BG66" s="1247"/>
      <c r="BH66" s="1247"/>
      <c r="BI66" s="1247"/>
      <c r="BJ66" s="1247"/>
      <c r="BK66" s="1247"/>
      <c r="BL66" s="1247"/>
      <c r="BM66" s="1247"/>
      <c r="BN66" s="1247"/>
      <c r="BO66" s="1247"/>
      <c r="BP66" s="1247"/>
      <c r="BQ66" s="1247"/>
      <c r="BR66" s="1247"/>
      <c r="BS66" s="1247"/>
      <c r="BT66" s="1247"/>
      <c r="BU66" s="1247"/>
      <c r="BV66" s="1247"/>
      <c r="BW66" s="1247"/>
      <c r="BX66" s="1247"/>
      <c r="BY66" s="1247"/>
      <c r="BZ66" s="1247"/>
      <c r="CA66" s="1247"/>
      <c r="CB66" s="1247"/>
      <c r="CC66" s="1247"/>
      <c r="CD66" s="1247"/>
      <c r="CE66" s="1247"/>
      <c r="CF66" s="1247"/>
      <c r="CG66" s="1247"/>
      <c r="CH66" s="1247"/>
      <c r="CI66" s="1247"/>
      <c r="CJ66" s="1247"/>
      <c r="CK66" s="1247"/>
      <c r="CL66" s="1247"/>
      <c r="CM66" s="1247"/>
      <c r="CN66" s="1247"/>
      <c r="CO66" s="1247"/>
      <c r="CP66" s="1247"/>
      <c r="CQ66" s="1247"/>
      <c r="CR66" s="1247"/>
      <c r="CS66" s="1247"/>
      <c r="CT66" s="1247"/>
      <c r="CU66" s="1247"/>
      <c r="CV66" s="1247"/>
      <c r="CW66" s="1247"/>
      <c r="CX66" s="1247"/>
      <c r="CY66" s="1247"/>
      <c r="CZ66" s="1247"/>
    </row>
    <row r="67" spans="1:104" ht="11.1" customHeight="1">
      <c r="A67" s="1717"/>
      <c r="B67" s="1717"/>
      <c r="C67" s="1717"/>
      <c r="D67" s="1717"/>
      <c r="E67" s="774"/>
      <c r="F67" s="665"/>
      <c r="G67" s="665"/>
      <c r="H67" s="665"/>
      <c r="I67" s="665"/>
      <c r="J67" s="665"/>
      <c r="K67" s="665"/>
      <c r="L67" s="665"/>
      <c r="M67" s="665"/>
      <c r="N67" s="665"/>
      <c r="O67" s="665"/>
      <c r="P67" s="665"/>
      <c r="Q67" s="665"/>
      <c r="R67" s="665"/>
      <c r="S67" s="665"/>
      <c r="T67" s="665"/>
      <c r="U67" s="665"/>
      <c r="V67" s="665"/>
      <c r="W67" s="665"/>
      <c r="X67" s="665"/>
      <c r="Y67" s="1728"/>
      <c r="Z67" s="1728"/>
      <c r="AA67" s="1728"/>
      <c r="AB67" s="1728"/>
      <c r="AC67" s="1728"/>
      <c r="AD67" s="1729"/>
      <c r="AE67" s="1729"/>
      <c r="AF67" s="1729"/>
      <c r="AG67" s="1729"/>
      <c r="AH67" s="1729"/>
      <c r="AI67" s="1730"/>
      <c r="AJ67" s="1734"/>
      <c r="AK67" s="1734"/>
      <c r="AL67" s="1734"/>
      <c r="AM67" s="1734"/>
      <c r="AN67" s="1247"/>
      <c r="AO67" s="1247"/>
      <c r="AP67" s="1247"/>
      <c r="AQ67" s="1247"/>
      <c r="AR67" s="1247"/>
      <c r="AS67" s="1247"/>
      <c r="AT67" s="1247"/>
      <c r="AU67" s="1247"/>
      <c r="AV67" s="1247"/>
      <c r="AW67" s="1247"/>
      <c r="AX67" s="1247"/>
      <c r="AY67" s="1247"/>
      <c r="AZ67" s="1247"/>
      <c r="BA67" s="1247"/>
      <c r="BB67" s="1247"/>
      <c r="BC67" s="1247"/>
      <c r="BD67" s="1247"/>
      <c r="BE67" s="1247"/>
      <c r="BF67" s="1247"/>
      <c r="BG67" s="1247"/>
      <c r="BH67" s="1247"/>
      <c r="BI67" s="1247"/>
      <c r="BJ67" s="1247"/>
      <c r="BK67" s="1247"/>
      <c r="BL67" s="1247"/>
      <c r="BM67" s="1247"/>
      <c r="BN67" s="1247"/>
      <c r="BO67" s="1247"/>
      <c r="BP67" s="1247"/>
      <c r="BQ67" s="1247"/>
      <c r="BR67" s="1247"/>
      <c r="BS67" s="1247"/>
      <c r="BT67" s="1247"/>
      <c r="BU67" s="1247"/>
      <c r="BV67" s="1247"/>
      <c r="BW67" s="1247"/>
      <c r="BX67" s="1247"/>
      <c r="BY67" s="1247"/>
      <c r="BZ67" s="1247"/>
      <c r="CA67" s="1247"/>
      <c r="CB67" s="1247"/>
      <c r="CC67" s="1247"/>
      <c r="CD67" s="1247"/>
      <c r="CE67" s="1247"/>
      <c r="CF67" s="1247"/>
      <c r="CG67" s="1247"/>
      <c r="CH67" s="1247"/>
      <c r="CI67" s="1247"/>
      <c r="CJ67" s="1247"/>
      <c r="CK67" s="1247"/>
      <c r="CL67" s="1247"/>
      <c r="CM67" s="1247"/>
      <c r="CN67" s="1247"/>
      <c r="CO67" s="1247"/>
      <c r="CP67" s="1247"/>
      <c r="CQ67" s="1247"/>
      <c r="CR67" s="1247"/>
      <c r="CS67" s="1247"/>
      <c r="CT67" s="1247"/>
      <c r="CU67" s="1247"/>
      <c r="CV67" s="1247"/>
      <c r="CW67" s="1247"/>
      <c r="CX67" s="1247"/>
      <c r="CY67" s="1247"/>
      <c r="CZ67" s="1247"/>
    </row>
    <row r="68" spans="1:104" ht="11.1" customHeight="1">
      <c r="A68" s="1717"/>
      <c r="B68" s="1717"/>
      <c r="C68" s="1717"/>
      <c r="D68" s="1717"/>
      <c r="E68" s="774"/>
      <c r="F68" s="665"/>
      <c r="G68" s="665"/>
      <c r="H68" s="665"/>
      <c r="I68" s="665"/>
      <c r="J68" s="665"/>
      <c r="K68" s="665"/>
      <c r="L68" s="665"/>
      <c r="M68" s="665"/>
      <c r="N68" s="665"/>
      <c r="O68" s="665"/>
      <c r="P68" s="665"/>
      <c r="Q68" s="665"/>
      <c r="R68" s="665"/>
      <c r="S68" s="665"/>
      <c r="T68" s="665"/>
      <c r="U68" s="665"/>
      <c r="V68" s="665"/>
      <c r="W68" s="665"/>
      <c r="X68" s="665"/>
      <c r="Y68" s="1728"/>
      <c r="Z68" s="1728"/>
      <c r="AA68" s="1728"/>
      <c r="AB68" s="1728"/>
      <c r="AC68" s="1728"/>
      <c r="AD68" s="1729"/>
      <c r="AE68" s="1729"/>
      <c r="AF68" s="1729"/>
      <c r="AG68" s="1729"/>
      <c r="AH68" s="1729"/>
      <c r="AI68" s="681" t="s">
        <v>513</v>
      </c>
      <c r="AJ68" s="1247"/>
      <c r="AK68" s="1247"/>
      <c r="AL68" s="1247"/>
      <c r="AM68" s="1247"/>
      <c r="AN68" s="1247"/>
      <c r="AO68" s="1247"/>
      <c r="AP68" s="1247"/>
      <c r="AQ68" s="1247"/>
      <c r="AR68" s="1247"/>
      <c r="AS68" s="1247"/>
      <c r="AT68" s="1247"/>
      <c r="AU68" s="1247"/>
      <c r="AV68" s="1247"/>
      <c r="AW68" s="1247"/>
      <c r="AX68" s="1247"/>
      <c r="AY68" s="1247"/>
      <c r="AZ68" s="1247"/>
      <c r="BA68" s="1247"/>
      <c r="BB68" s="1247"/>
      <c r="BC68" s="1247"/>
      <c r="BD68" s="1247"/>
      <c r="BE68" s="1247"/>
      <c r="BF68" s="1247"/>
      <c r="BG68" s="1247"/>
      <c r="BH68" s="1247"/>
      <c r="BI68" s="1247"/>
      <c r="BJ68" s="1247"/>
      <c r="BK68" s="1247"/>
      <c r="BL68" s="1247"/>
      <c r="BM68" s="1247"/>
      <c r="BN68" s="1247"/>
      <c r="BO68" s="1247"/>
      <c r="BP68" s="1247"/>
      <c r="BQ68" s="1247"/>
      <c r="BR68" s="1247"/>
      <c r="BS68" s="1247"/>
      <c r="BT68" s="1247"/>
      <c r="BU68" s="1247"/>
      <c r="BV68" s="1247"/>
      <c r="BW68" s="1247"/>
      <c r="BX68" s="1247"/>
      <c r="BY68" s="1247"/>
      <c r="BZ68" s="1247"/>
      <c r="CA68" s="1247"/>
      <c r="CB68" s="1247"/>
      <c r="CC68" s="1247"/>
      <c r="CD68" s="1247"/>
      <c r="CE68" s="1247"/>
      <c r="CF68" s="1247"/>
      <c r="CG68" s="1247"/>
      <c r="CH68" s="1247"/>
      <c r="CI68" s="1247"/>
      <c r="CJ68" s="1247"/>
      <c r="CK68" s="1247"/>
      <c r="CL68" s="1247"/>
      <c r="CM68" s="1247"/>
      <c r="CN68" s="1247"/>
      <c r="CO68" s="1247"/>
      <c r="CP68" s="1247"/>
      <c r="CQ68" s="1247"/>
      <c r="CR68" s="1247"/>
      <c r="CS68" s="1247"/>
      <c r="CT68" s="1247"/>
      <c r="CU68" s="1247"/>
      <c r="CV68" s="1247"/>
      <c r="CW68" s="1247"/>
      <c r="CX68" s="1247"/>
      <c r="CY68" s="1247"/>
      <c r="CZ68" s="1247"/>
    </row>
    <row r="69" spans="1:104" ht="11.1" customHeight="1">
      <c r="A69" s="1717"/>
      <c r="B69" s="1717"/>
      <c r="C69" s="1717"/>
      <c r="D69" s="1717"/>
      <c r="E69" s="774"/>
      <c r="F69" s="665"/>
      <c r="G69" s="665"/>
      <c r="H69" s="665"/>
      <c r="I69" s="665"/>
      <c r="J69" s="665"/>
      <c r="K69" s="665"/>
      <c r="L69" s="665"/>
      <c r="M69" s="665"/>
      <c r="N69" s="665"/>
      <c r="O69" s="665"/>
      <c r="P69" s="665"/>
      <c r="Q69" s="665"/>
      <c r="R69" s="665"/>
      <c r="S69" s="665"/>
      <c r="T69" s="665"/>
      <c r="U69" s="665"/>
      <c r="V69" s="665"/>
      <c r="W69" s="665"/>
      <c r="X69" s="665"/>
      <c r="Y69" s="1728"/>
      <c r="Z69" s="1728"/>
      <c r="AA69" s="1728"/>
      <c r="AB69" s="1728"/>
      <c r="AC69" s="1728"/>
      <c r="AD69" s="1729"/>
      <c r="AE69" s="1729"/>
      <c r="AF69" s="1729"/>
      <c r="AG69" s="1729"/>
      <c r="AH69" s="1729"/>
      <c r="AI69" s="681"/>
      <c r="AJ69" s="1247"/>
      <c r="AK69" s="1247"/>
      <c r="AL69" s="1247"/>
      <c r="AM69" s="1247"/>
      <c r="AN69" s="1247"/>
      <c r="AO69" s="1247"/>
      <c r="AP69" s="1247"/>
      <c r="AQ69" s="1247"/>
      <c r="AR69" s="1247"/>
      <c r="AS69" s="1247"/>
      <c r="AT69" s="1247"/>
      <c r="AU69" s="1247"/>
      <c r="AV69" s="1247"/>
      <c r="AW69" s="1247"/>
      <c r="AX69" s="1247"/>
      <c r="AY69" s="1247"/>
      <c r="AZ69" s="1247"/>
      <c r="BA69" s="1247"/>
      <c r="BB69" s="1247"/>
      <c r="BC69" s="1247"/>
      <c r="BD69" s="1247"/>
      <c r="BE69" s="1247"/>
      <c r="BF69" s="1247"/>
      <c r="BG69" s="1247"/>
      <c r="BH69" s="1247"/>
      <c r="BI69" s="1247"/>
      <c r="BJ69" s="1247"/>
      <c r="BK69" s="1247"/>
      <c r="BL69" s="1247"/>
      <c r="BM69" s="1247"/>
      <c r="BN69" s="1247"/>
      <c r="BO69" s="1247"/>
      <c r="BP69" s="1247"/>
      <c r="BQ69" s="1247"/>
      <c r="BR69" s="1247"/>
      <c r="BS69" s="1247"/>
      <c r="BT69" s="1247"/>
      <c r="BU69" s="1247"/>
      <c r="BV69" s="1247"/>
      <c r="BW69" s="1247"/>
      <c r="BX69" s="1247"/>
      <c r="BY69" s="1247"/>
      <c r="BZ69" s="1247"/>
      <c r="CA69" s="1247"/>
      <c r="CB69" s="1247"/>
      <c r="CC69" s="1247"/>
      <c r="CD69" s="1247"/>
      <c r="CE69" s="1247"/>
      <c r="CF69" s="1247"/>
      <c r="CG69" s="1247"/>
      <c r="CH69" s="1247"/>
      <c r="CI69" s="1247"/>
      <c r="CJ69" s="1247"/>
      <c r="CK69" s="1247"/>
      <c r="CL69" s="1247"/>
      <c r="CM69" s="1247"/>
      <c r="CN69" s="1247"/>
      <c r="CO69" s="1247"/>
      <c r="CP69" s="1247"/>
      <c r="CQ69" s="1247"/>
      <c r="CR69" s="1247"/>
      <c r="CS69" s="1247"/>
      <c r="CT69" s="1247"/>
      <c r="CU69" s="1247"/>
      <c r="CV69" s="1247"/>
      <c r="CW69" s="1247"/>
      <c r="CX69" s="1247"/>
      <c r="CY69" s="1247"/>
      <c r="CZ69" s="1247"/>
    </row>
    <row r="70" spans="1:104" ht="11.1" customHeight="1">
      <c r="A70" s="1717"/>
      <c r="B70" s="1717"/>
      <c r="C70" s="1717"/>
      <c r="D70" s="1717"/>
      <c r="E70" s="774"/>
      <c r="F70" s="665"/>
      <c r="G70" s="665"/>
      <c r="H70" s="665"/>
      <c r="I70" s="665"/>
      <c r="J70" s="665"/>
      <c r="K70" s="665"/>
      <c r="L70" s="665"/>
      <c r="M70" s="665"/>
      <c r="N70" s="665"/>
      <c r="O70" s="665"/>
      <c r="P70" s="665"/>
      <c r="Q70" s="665"/>
      <c r="R70" s="665"/>
      <c r="S70" s="665"/>
      <c r="T70" s="665"/>
      <c r="U70" s="665"/>
      <c r="V70" s="665"/>
      <c r="W70" s="665"/>
      <c r="X70" s="665"/>
      <c r="Y70" s="1728"/>
      <c r="Z70" s="1728"/>
      <c r="AA70" s="1728"/>
      <c r="AB70" s="1728"/>
      <c r="AC70" s="1728"/>
      <c r="AD70" s="1729"/>
      <c r="AE70" s="1729"/>
      <c r="AF70" s="1729"/>
      <c r="AG70" s="1729"/>
      <c r="AH70" s="1729"/>
      <c r="AI70" s="681"/>
      <c r="AJ70" s="1247"/>
      <c r="AK70" s="1247"/>
      <c r="AL70" s="1247"/>
      <c r="AM70" s="1247"/>
      <c r="AN70" s="1247"/>
      <c r="AO70" s="1247"/>
      <c r="AP70" s="1247"/>
      <c r="AQ70" s="1247"/>
      <c r="AR70" s="1247"/>
      <c r="AS70" s="1247"/>
      <c r="AT70" s="1247"/>
      <c r="AU70" s="1247"/>
      <c r="AV70" s="1247"/>
      <c r="AW70" s="1247"/>
      <c r="AX70" s="1247"/>
      <c r="AY70" s="1247"/>
      <c r="AZ70" s="1247"/>
      <c r="BA70" s="1247"/>
      <c r="BB70" s="1247"/>
      <c r="BC70" s="1247"/>
      <c r="BD70" s="1247"/>
      <c r="BE70" s="1247"/>
      <c r="BF70" s="1247"/>
      <c r="BG70" s="1247"/>
      <c r="BH70" s="1247"/>
      <c r="BI70" s="1247"/>
      <c r="BJ70" s="1247"/>
      <c r="BK70" s="1247"/>
      <c r="BL70" s="1247"/>
      <c r="BM70" s="1247"/>
      <c r="BN70" s="1247"/>
      <c r="BO70" s="1247"/>
      <c r="BP70" s="1247"/>
      <c r="BQ70" s="1247"/>
      <c r="BR70" s="1247"/>
      <c r="BS70" s="1247"/>
      <c r="BT70" s="1247"/>
      <c r="BU70" s="1247"/>
      <c r="BV70" s="1247"/>
      <c r="BW70" s="1247"/>
      <c r="BX70" s="1247"/>
      <c r="BY70" s="1247"/>
      <c r="BZ70" s="1247"/>
      <c r="CA70" s="1247"/>
      <c r="CB70" s="1247"/>
      <c r="CC70" s="1247"/>
      <c r="CD70" s="1247"/>
      <c r="CE70" s="1247"/>
      <c r="CF70" s="1247"/>
      <c r="CG70" s="1247"/>
      <c r="CH70" s="1247"/>
      <c r="CI70" s="1247"/>
      <c r="CJ70" s="1247"/>
      <c r="CK70" s="1247"/>
      <c r="CL70" s="1247"/>
      <c r="CM70" s="1247"/>
      <c r="CN70" s="1247"/>
      <c r="CO70" s="1247"/>
      <c r="CP70" s="1247"/>
      <c r="CQ70" s="1247"/>
      <c r="CR70" s="1247"/>
      <c r="CS70" s="1247"/>
      <c r="CT70" s="1247"/>
      <c r="CU70" s="1247"/>
      <c r="CV70" s="1247"/>
      <c r="CW70" s="1247"/>
      <c r="CX70" s="1247"/>
      <c r="CY70" s="1247"/>
      <c r="CZ70" s="1247"/>
    </row>
    <row r="71" spans="1:104" ht="11.1" customHeight="1">
      <c r="A71" s="1717"/>
      <c r="B71" s="1717"/>
      <c r="C71" s="1717"/>
      <c r="D71" s="1717"/>
      <c r="E71" s="774"/>
      <c r="F71" s="665"/>
      <c r="G71" s="665"/>
      <c r="H71" s="665"/>
      <c r="I71" s="665"/>
      <c r="J71" s="665"/>
      <c r="K71" s="665"/>
      <c r="L71" s="665"/>
      <c r="M71" s="665"/>
      <c r="N71" s="665"/>
      <c r="O71" s="665"/>
      <c r="P71" s="665"/>
      <c r="Q71" s="665"/>
      <c r="R71" s="665"/>
      <c r="S71" s="665"/>
      <c r="T71" s="665"/>
      <c r="U71" s="665"/>
      <c r="V71" s="665"/>
      <c r="W71" s="665"/>
      <c r="X71" s="665"/>
      <c r="Y71" s="1728"/>
      <c r="Z71" s="1728"/>
      <c r="AA71" s="1728"/>
      <c r="AB71" s="1728"/>
      <c r="AC71" s="1728"/>
      <c r="AD71" s="1729"/>
      <c r="AE71" s="1729"/>
      <c r="AF71" s="1729"/>
      <c r="AG71" s="1729"/>
      <c r="AH71" s="1729"/>
      <c r="AI71" s="681" t="s">
        <v>631</v>
      </c>
      <c r="AJ71" s="1247"/>
      <c r="AK71" s="1247"/>
      <c r="AL71" s="1247"/>
      <c r="AM71" s="1247"/>
      <c r="AN71" s="1736"/>
      <c r="AO71" s="1736"/>
      <c r="AP71" s="1736"/>
      <c r="AQ71" s="1736"/>
      <c r="AR71" s="1736"/>
      <c r="AS71" s="1736"/>
      <c r="AT71" s="1736"/>
      <c r="AU71" s="1736"/>
      <c r="AV71" s="1736"/>
      <c r="AW71" s="1736"/>
      <c r="AX71" s="1736"/>
      <c r="AY71" s="1736"/>
      <c r="AZ71" s="1736"/>
      <c r="BA71" s="1736"/>
      <c r="BB71" s="1736"/>
      <c r="BC71" s="1736"/>
      <c r="BD71" s="1736"/>
      <c r="BE71" s="1736"/>
      <c r="BF71" s="1736"/>
      <c r="BG71" s="1736"/>
      <c r="BH71" s="1736"/>
      <c r="BI71" s="1736"/>
      <c r="BJ71" s="1736"/>
      <c r="BK71" s="1736"/>
      <c r="BL71" s="1736"/>
      <c r="BM71" s="1736"/>
      <c r="BN71" s="1736"/>
      <c r="BO71" s="1736"/>
      <c r="BP71" s="1736"/>
      <c r="BQ71" s="1736"/>
      <c r="BR71" s="1736"/>
      <c r="BS71" s="1736"/>
      <c r="BT71" s="1736"/>
      <c r="BU71" s="1736"/>
      <c r="BV71" s="1736"/>
      <c r="BW71" s="1736"/>
      <c r="BX71" s="1736"/>
      <c r="BY71" s="1736"/>
      <c r="BZ71" s="1736"/>
      <c r="CA71" s="1736"/>
      <c r="CB71" s="1736"/>
      <c r="CC71" s="1736"/>
      <c r="CD71" s="1736"/>
      <c r="CE71" s="1736"/>
      <c r="CF71" s="1736"/>
      <c r="CG71" s="1736"/>
      <c r="CH71" s="1736"/>
      <c r="CI71" s="1736"/>
      <c r="CJ71" s="1736"/>
      <c r="CK71" s="1736"/>
      <c r="CL71" s="1736"/>
      <c r="CM71" s="1736"/>
      <c r="CN71" s="1736"/>
      <c r="CO71" s="1736"/>
      <c r="CP71" s="1736"/>
      <c r="CQ71" s="1736"/>
      <c r="CR71" s="1736"/>
      <c r="CS71" s="1736"/>
      <c r="CT71" s="1736"/>
      <c r="CU71" s="1736"/>
      <c r="CV71" s="1736"/>
      <c r="CW71" s="1736"/>
      <c r="CX71" s="1736"/>
      <c r="CY71" s="1736"/>
      <c r="CZ71" s="1736"/>
    </row>
    <row r="72" spans="1:104" ht="11.1" customHeight="1">
      <c r="A72" s="1717"/>
      <c r="B72" s="1717"/>
      <c r="C72" s="1717"/>
      <c r="D72" s="1717"/>
      <c r="E72" s="774"/>
      <c r="F72" s="665"/>
      <c r="G72" s="665"/>
      <c r="H72" s="665"/>
      <c r="I72" s="665"/>
      <c r="J72" s="665"/>
      <c r="K72" s="665"/>
      <c r="L72" s="665"/>
      <c r="M72" s="665"/>
      <c r="N72" s="665"/>
      <c r="O72" s="665"/>
      <c r="P72" s="665"/>
      <c r="Q72" s="665"/>
      <c r="R72" s="665"/>
      <c r="S72" s="665"/>
      <c r="T72" s="665"/>
      <c r="U72" s="665"/>
      <c r="V72" s="665"/>
      <c r="W72" s="665"/>
      <c r="X72" s="665"/>
      <c r="Y72" s="1728"/>
      <c r="Z72" s="1728"/>
      <c r="AA72" s="1728"/>
      <c r="AB72" s="1728"/>
      <c r="AC72" s="1728"/>
      <c r="AD72" s="1729"/>
      <c r="AE72" s="1729"/>
      <c r="AF72" s="1729"/>
      <c r="AG72" s="1729"/>
      <c r="AH72" s="1729"/>
      <c r="AI72" s="681"/>
      <c r="AJ72" s="1247"/>
      <c r="AK72" s="1247"/>
      <c r="AL72" s="1247"/>
      <c r="AM72" s="1247"/>
      <c r="AN72" s="1736"/>
      <c r="AO72" s="1736"/>
      <c r="AP72" s="1736"/>
      <c r="AQ72" s="1736"/>
      <c r="AR72" s="1736"/>
      <c r="AS72" s="1736"/>
      <c r="AT72" s="1736"/>
      <c r="AU72" s="1736"/>
      <c r="AV72" s="1736"/>
      <c r="AW72" s="1736"/>
      <c r="AX72" s="1736"/>
      <c r="AY72" s="1736"/>
      <c r="AZ72" s="1736"/>
      <c r="BA72" s="1736"/>
      <c r="BB72" s="1736"/>
      <c r="BC72" s="1736"/>
      <c r="BD72" s="1736"/>
      <c r="BE72" s="1736"/>
      <c r="BF72" s="1736"/>
      <c r="BG72" s="1736"/>
      <c r="BH72" s="1736"/>
      <c r="BI72" s="1736"/>
      <c r="BJ72" s="1736"/>
      <c r="BK72" s="1736"/>
      <c r="BL72" s="1736"/>
      <c r="BM72" s="1736"/>
      <c r="BN72" s="1736"/>
      <c r="BO72" s="1736"/>
      <c r="BP72" s="1736"/>
      <c r="BQ72" s="1736"/>
      <c r="BR72" s="1736"/>
      <c r="BS72" s="1736"/>
      <c r="BT72" s="1736"/>
      <c r="BU72" s="1736"/>
      <c r="BV72" s="1736"/>
      <c r="BW72" s="1736"/>
      <c r="BX72" s="1736"/>
      <c r="BY72" s="1736"/>
      <c r="BZ72" s="1736"/>
      <c r="CA72" s="1736"/>
      <c r="CB72" s="1736"/>
      <c r="CC72" s="1736"/>
      <c r="CD72" s="1736"/>
      <c r="CE72" s="1736"/>
      <c r="CF72" s="1736"/>
      <c r="CG72" s="1736"/>
      <c r="CH72" s="1736"/>
      <c r="CI72" s="1736"/>
      <c r="CJ72" s="1736"/>
      <c r="CK72" s="1736"/>
      <c r="CL72" s="1736"/>
      <c r="CM72" s="1736"/>
      <c r="CN72" s="1736"/>
      <c r="CO72" s="1736"/>
      <c r="CP72" s="1736"/>
      <c r="CQ72" s="1736"/>
      <c r="CR72" s="1736"/>
      <c r="CS72" s="1736"/>
      <c r="CT72" s="1736"/>
      <c r="CU72" s="1736"/>
      <c r="CV72" s="1736"/>
      <c r="CW72" s="1736"/>
      <c r="CX72" s="1736"/>
      <c r="CY72" s="1736"/>
      <c r="CZ72" s="1736"/>
    </row>
    <row r="73" spans="1:104" ht="11.1" customHeight="1">
      <c r="A73" s="1717"/>
      <c r="B73" s="1717"/>
      <c r="C73" s="1717"/>
      <c r="D73" s="1717"/>
      <c r="E73" s="774"/>
      <c r="F73" s="665"/>
      <c r="G73" s="665"/>
      <c r="H73" s="665"/>
      <c r="I73" s="665"/>
      <c r="J73" s="665"/>
      <c r="K73" s="665"/>
      <c r="L73" s="665"/>
      <c r="M73" s="665"/>
      <c r="N73" s="665"/>
      <c r="O73" s="665"/>
      <c r="P73" s="665"/>
      <c r="Q73" s="665"/>
      <c r="R73" s="665"/>
      <c r="S73" s="665"/>
      <c r="T73" s="665"/>
      <c r="U73" s="665"/>
      <c r="V73" s="665"/>
      <c r="W73" s="665"/>
      <c r="X73" s="665"/>
      <c r="Y73" s="1728"/>
      <c r="Z73" s="1728"/>
      <c r="AA73" s="1728"/>
      <c r="AB73" s="1728"/>
      <c r="AC73" s="1728"/>
      <c r="AD73" s="1729"/>
      <c r="AE73" s="1729"/>
      <c r="AF73" s="1729"/>
      <c r="AG73" s="1729"/>
      <c r="AH73" s="1729"/>
      <c r="AI73" s="681"/>
      <c r="AJ73" s="1247"/>
      <c r="AK73" s="1247"/>
      <c r="AL73" s="1247"/>
      <c r="AM73" s="1247"/>
      <c r="AN73" s="1736"/>
      <c r="AO73" s="1736"/>
      <c r="AP73" s="1736"/>
      <c r="AQ73" s="1736"/>
      <c r="AR73" s="1736"/>
      <c r="AS73" s="1736"/>
      <c r="AT73" s="1736"/>
      <c r="AU73" s="1736"/>
      <c r="AV73" s="1736"/>
      <c r="AW73" s="1736"/>
      <c r="AX73" s="1736"/>
      <c r="AY73" s="1736"/>
      <c r="AZ73" s="1736"/>
      <c r="BA73" s="1736"/>
      <c r="BB73" s="1736"/>
      <c r="BC73" s="1736"/>
      <c r="BD73" s="1736"/>
      <c r="BE73" s="1736"/>
      <c r="BF73" s="1736"/>
      <c r="BG73" s="1736"/>
      <c r="BH73" s="1736"/>
      <c r="BI73" s="1736"/>
      <c r="BJ73" s="1736"/>
      <c r="BK73" s="1736"/>
      <c r="BL73" s="1736"/>
      <c r="BM73" s="1736"/>
      <c r="BN73" s="1736"/>
      <c r="BO73" s="1736"/>
      <c r="BP73" s="1736"/>
      <c r="BQ73" s="1736"/>
      <c r="BR73" s="1736"/>
      <c r="BS73" s="1736"/>
      <c r="BT73" s="1736"/>
      <c r="BU73" s="1736"/>
      <c r="BV73" s="1736"/>
      <c r="BW73" s="1736"/>
      <c r="BX73" s="1736"/>
      <c r="BY73" s="1736"/>
      <c r="BZ73" s="1736"/>
      <c r="CA73" s="1736"/>
      <c r="CB73" s="1736"/>
      <c r="CC73" s="1736"/>
      <c r="CD73" s="1736"/>
      <c r="CE73" s="1736"/>
      <c r="CF73" s="1736"/>
      <c r="CG73" s="1736"/>
      <c r="CH73" s="1736"/>
      <c r="CI73" s="1736"/>
      <c r="CJ73" s="1736"/>
      <c r="CK73" s="1736"/>
      <c r="CL73" s="1736"/>
      <c r="CM73" s="1736"/>
      <c r="CN73" s="1736"/>
      <c r="CO73" s="1736"/>
      <c r="CP73" s="1736"/>
      <c r="CQ73" s="1736"/>
      <c r="CR73" s="1736"/>
      <c r="CS73" s="1736"/>
      <c r="CT73" s="1736"/>
      <c r="CU73" s="1736"/>
      <c r="CV73" s="1736"/>
      <c r="CW73" s="1736"/>
      <c r="CX73" s="1736"/>
      <c r="CY73" s="1736"/>
      <c r="CZ73" s="1736"/>
    </row>
    <row r="74" spans="1:104" ht="11.1" customHeight="1">
      <c r="A74" s="1717"/>
      <c r="B74" s="1717"/>
      <c r="C74" s="1717"/>
      <c r="D74" s="1717"/>
      <c r="E74" s="774"/>
      <c r="F74" s="665"/>
      <c r="G74" s="665"/>
      <c r="H74" s="665"/>
      <c r="I74" s="665"/>
      <c r="J74" s="665"/>
      <c r="K74" s="665"/>
      <c r="L74" s="665"/>
      <c r="M74" s="665"/>
      <c r="N74" s="665"/>
      <c r="O74" s="665"/>
      <c r="P74" s="665"/>
      <c r="Q74" s="665"/>
      <c r="R74" s="665"/>
      <c r="S74" s="665"/>
      <c r="T74" s="665"/>
      <c r="U74" s="665"/>
      <c r="V74" s="665"/>
      <c r="W74" s="665"/>
      <c r="X74" s="665"/>
      <c r="Y74" s="1728"/>
      <c r="Z74" s="1728"/>
      <c r="AA74" s="1728"/>
      <c r="AB74" s="1728"/>
      <c r="AC74" s="1728"/>
      <c r="AD74" s="1729"/>
      <c r="AE74" s="1729"/>
      <c r="AF74" s="1729"/>
      <c r="AG74" s="1729"/>
      <c r="AH74" s="1729"/>
      <c r="AI74" s="1730" t="s">
        <v>700</v>
      </c>
      <c r="AJ74" s="1734"/>
      <c r="AK74" s="1734"/>
      <c r="AL74" s="1734"/>
      <c r="AM74" s="1734"/>
      <c r="AN74" s="1247">
        <f>AN71-AN68</f>
        <v>0</v>
      </c>
      <c r="AO74" s="1247"/>
      <c r="AP74" s="1247"/>
      <c r="AQ74" s="1247"/>
      <c r="AR74" s="1247"/>
      <c r="AS74" s="1247">
        <f>AS71-AS68</f>
        <v>0</v>
      </c>
      <c r="AT74" s="1247"/>
      <c r="AU74" s="1247"/>
      <c r="AV74" s="1247"/>
      <c r="AW74" s="1247"/>
      <c r="AX74" s="1247">
        <f>AX71-AX68</f>
        <v>0</v>
      </c>
      <c r="AY74" s="1247"/>
      <c r="AZ74" s="1247"/>
      <c r="BA74" s="1247"/>
      <c r="BB74" s="1247"/>
      <c r="BC74" s="1247">
        <f>BC71-BC68</f>
        <v>0</v>
      </c>
      <c r="BD74" s="1247"/>
      <c r="BE74" s="1247"/>
      <c r="BF74" s="1247"/>
      <c r="BG74" s="1247"/>
      <c r="BH74" s="1247">
        <f>BH71-BH68</f>
        <v>0</v>
      </c>
      <c r="BI74" s="1247"/>
      <c r="BJ74" s="1247"/>
      <c r="BK74" s="1247"/>
      <c r="BL74" s="1247"/>
      <c r="BM74" s="1247">
        <f>BM71-BM68</f>
        <v>0</v>
      </c>
      <c r="BN74" s="1247"/>
      <c r="BO74" s="1247"/>
      <c r="BP74" s="1247"/>
      <c r="BQ74" s="1247"/>
      <c r="BR74" s="1247">
        <f>BR71-BR68</f>
        <v>0</v>
      </c>
      <c r="BS74" s="1247"/>
      <c r="BT74" s="1247"/>
      <c r="BU74" s="1247"/>
      <c r="BV74" s="1247"/>
      <c r="BW74" s="1247">
        <f>BW71-BW68</f>
        <v>0</v>
      </c>
      <c r="BX74" s="1247"/>
      <c r="BY74" s="1247"/>
      <c r="BZ74" s="1247"/>
      <c r="CA74" s="1247"/>
      <c r="CB74" s="1247">
        <f>CB71-CB68</f>
        <v>0</v>
      </c>
      <c r="CC74" s="1247"/>
      <c r="CD74" s="1247"/>
      <c r="CE74" s="1247"/>
      <c r="CF74" s="1247"/>
      <c r="CG74" s="1247">
        <f>CG71-CG68</f>
        <v>0</v>
      </c>
      <c r="CH74" s="1247"/>
      <c r="CI74" s="1247"/>
      <c r="CJ74" s="1247"/>
      <c r="CK74" s="1247"/>
      <c r="CL74" s="1247">
        <f>CL71-CL68</f>
        <v>0</v>
      </c>
      <c r="CM74" s="1247"/>
      <c r="CN74" s="1247"/>
      <c r="CO74" s="1247"/>
      <c r="CP74" s="1247"/>
      <c r="CQ74" s="1247">
        <f>CQ71-CQ68</f>
        <v>0</v>
      </c>
      <c r="CR74" s="1247"/>
      <c r="CS74" s="1247"/>
      <c r="CT74" s="1247"/>
      <c r="CU74" s="1247"/>
      <c r="CV74" s="1247">
        <f>CV71-CV68</f>
        <v>0</v>
      </c>
      <c r="CW74" s="1247"/>
      <c r="CX74" s="1247"/>
      <c r="CY74" s="1247"/>
      <c r="CZ74" s="1247"/>
    </row>
    <row r="75" spans="1:104" ht="11.1" customHeight="1">
      <c r="A75" s="1717"/>
      <c r="B75" s="1717"/>
      <c r="C75" s="1717"/>
      <c r="D75" s="1717"/>
      <c r="E75" s="774"/>
      <c r="F75" s="665"/>
      <c r="G75" s="665"/>
      <c r="H75" s="665"/>
      <c r="I75" s="665"/>
      <c r="J75" s="665"/>
      <c r="K75" s="665"/>
      <c r="L75" s="665"/>
      <c r="M75" s="665"/>
      <c r="N75" s="665"/>
      <c r="O75" s="665"/>
      <c r="P75" s="665"/>
      <c r="Q75" s="665"/>
      <c r="R75" s="665"/>
      <c r="S75" s="665"/>
      <c r="T75" s="665"/>
      <c r="U75" s="665"/>
      <c r="V75" s="665"/>
      <c r="W75" s="665"/>
      <c r="X75" s="665"/>
      <c r="Y75" s="1728"/>
      <c r="Z75" s="1728"/>
      <c r="AA75" s="1728"/>
      <c r="AB75" s="1728"/>
      <c r="AC75" s="1728"/>
      <c r="AD75" s="1729"/>
      <c r="AE75" s="1729"/>
      <c r="AF75" s="1729"/>
      <c r="AG75" s="1729"/>
      <c r="AH75" s="1729"/>
      <c r="AI75" s="1730"/>
      <c r="AJ75" s="1734"/>
      <c r="AK75" s="1734"/>
      <c r="AL75" s="1734"/>
      <c r="AM75" s="1734"/>
      <c r="AN75" s="1247"/>
      <c r="AO75" s="1247"/>
      <c r="AP75" s="1247"/>
      <c r="AQ75" s="1247"/>
      <c r="AR75" s="1247"/>
      <c r="AS75" s="1247"/>
      <c r="AT75" s="1247"/>
      <c r="AU75" s="1247"/>
      <c r="AV75" s="1247"/>
      <c r="AW75" s="1247"/>
      <c r="AX75" s="1247"/>
      <c r="AY75" s="1247"/>
      <c r="AZ75" s="1247"/>
      <c r="BA75" s="1247"/>
      <c r="BB75" s="1247"/>
      <c r="BC75" s="1247"/>
      <c r="BD75" s="1247"/>
      <c r="BE75" s="1247"/>
      <c r="BF75" s="1247"/>
      <c r="BG75" s="1247"/>
      <c r="BH75" s="1247"/>
      <c r="BI75" s="1247"/>
      <c r="BJ75" s="1247"/>
      <c r="BK75" s="1247"/>
      <c r="BL75" s="1247"/>
      <c r="BM75" s="1247"/>
      <c r="BN75" s="1247"/>
      <c r="BO75" s="1247"/>
      <c r="BP75" s="1247"/>
      <c r="BQ75" s="1247"/>
      <c r="BR75" s="1247"/>
      <c r="BS75" s="1247"/>
      <c r="BT75" s="1247"/>
      <c r="BU75" s="1247"/>
      <c r="BV75" s="1247"/>
      <c r="BW75" s="1247"/>
      <c r="BX75" s="1247"/>
      <c r="BY75" s="1247"/>
      <c r="BZ75" s="1247"/>
      <c r="CA75" s="1247"/>
      <c r="CB75" s="1247"/>
      <c r="CC75" s="1247"/>
      <c r="CD75" s="1247"/>
      <c r="CE75" s="1247"/>
      <c r="CF75" s="1247"/>
      <c r="CG75" s="1247"/>
      <c r="CH75" s="1247"/>
      <c r="CI75" s="1247"/>
      <c r="CJ75" s="1247"/>
      <c r="CK75" s="1247"/>
      <c r="CL75" s="1247"/>
      <c r="CM75" s="1247"/>
      <c r="CN75" s="1247"/>
      <c r="CO75" s="1247"/>
      <c r="CP75" s="1247"/>
      <c r="CQ75" s="1247"/>
      <c r="CR75" s="1247"/>
      <c r="CS75" s="1247"/>
      <c r="CT75" s="1247"/>
      <c r="CU75" s="1247"/>
      <c r="CV75" s="1247"/>
      <c r="CW75" s="1247"/>
      <c r="CX75" s="1247"/>
      <c r="CY75" s="1247"/>
      <c r="CZ75" s="1247"/>
    </row>
    <row r="76" spans="1:104" ht="11.1" customHeight="1">
      <c r="A76" s="1717"/>
      <c r="B76" s="1717"/>
      <c r="C76" s="1717"/>
      <c r="D76" s="1717"/>
      <c r="E76" s="775"/>
      <c r="F76" s="684"/>
      <c r="G76" s="684"/>
      <c r="H76" s="684"/>
      <c r="I76" s="684"/>
      <c r="J76" s="684"/>
      <c r="K76" s="684"/>
      <c r="L76" s="684"/>
      <c r="M76" s="684"/>
      <c r="N76" s="684"/>
      <c r="O76" s="684"/>
      <c r="P76" s="684"/>
      <c r="Q76" s="684"/>
      <c r="R76" s="684"/>
      <c r="S76" s="684"/>
      <c r="T76" s="684"/>
      <c r="U76" s="684"/>
      <c r="V76" s="684"/>
      <c r="W76" s="684"/>
      <c r="X76" s="684"/>
      <c r="Y76" s="1728"/>
      <c r="Z76" s="1728"/>
      <c r="AA76" s="1728"/>
      <c r="AB76" s="1728"/>
      <c r="AC76" s="1728"/>
      <c r="AD76" s="1729"/>
      <c r="AE76" s="1729"/>
      <c r="AF76" s="1729"/>
      <c r="AG76" s="1729"/>
      <c r="AH76" s="1729"/>
      <c r="AI76" s="1730"/>
      <c r="AJ76" s="1734"/>
      <c r="AK76" s="1734"/>
      <c r="AL76" s="1734"/>
      <c r="AM76" s="1734"/>
      <c r="AN76" s="1247"/>
      <c r="AO76" s="1247"/>
      <c r="AP76" s="1247"/>
      <c r="AQ76" s="1247"/>
      <c r="AR76" s="1247"/>
      <c r="AS76" s="1247"/>
      <c r="AT76" s="1247"/>
      <c r="AU76" s="1247"/>
      <c r="AV76" s="1247"/>
      <c r="AW76" s="1247"/>
      <c r="AX76" s="1247"/>
      <c r="AY76" s="1247"/>
      <c r="AZ76" s="1247"/>
      <c r="BA76" s="1247"/>
      <c r="BB76" s="1247"/>
      <c r="BC76" s="1247"/>
      <c r="BD76" s="1247"/>
      <c r="BE76" s="1247"/>
      <c r="BF76" s="1247"/>
      <c r="BG76" s="1247"/>
      <c r="BH76" s="1247"/>
      <c r="BI76" s="1247"/>
      <c r="BJ76" s="1247"/>
      <c r="BK76" s="1247"/>
      <c r="BL76" s="1247"/>
      <c r="BM76" s="1247"/>
      <c r="BN76" s="1247"/>
      <c r="BO76" s="1247"/>
      <c r="BP76" s="1247"/>
      <c r="BQ76" s="1247"/>
      <c r="BR76" s="1247"/>
      <c r="BS76" s="1247"/>
      <c r="BT76" s="1247"/>
      <c r="BU76" s="1247"/>
      <c r="BV76" s="1247"/>
      <c r="BW76" s="1247"/>
      <c r="BX76" s="1247"/>
      <c r="BY76" s="1247"/>
      <c r="BZ76" s="1247"/>
      <c r="CA76" s="1247"/>
      <c r="CB76" s="1247"/>
      <c r="CC76" s="1247"/>
      <c r="CD76" s="1247"/>
      <c r="CE76" s="1247"/>
      <c r="CF76" s="1247"/>
      <c r="CG76" s="1247"/>
      <c r="CH76" s="1247"/>
      <c r="CI76" s="1247"/>
      <c r="CJ76" s="1247"/>
      <c r="CK76" s="1247"/>
      <c r="CL76" s="1247"/>
      <c r="CM76" s="1247"/>
      <c r="CN76" s="1247"/>
      <c r="CO76" s="1247"/>
      <c r="CP76" s="1247"/>
      <c r="CQ76" s="1247"/>
      <c r="CR76" s="1247"/>
      <c r="CS76" s="1247"/>
      <c r="CT76" s="1247"/>
      <c r="CU76" s="1247"/>
      <c r="CV76" s="1247"/>
      <c r="CW76" s="1247"/>
      <c r="CX76" s="1247"/>
      <c r="CY76" s="1247"/>
      <c r="CZ76" s="1247"/>
    </row>
    <row r="77" spans="1:104" ht="11.1" customHeight="1">
      <c r="A77" s="643"/>
      <c r="B77" s="643"/>
      <c r="C77" s="643"/>
      <c r="D77" s="643"/>
      <c r="E77" s="643"/>
      <c r="F77" s="643"/>
      <c r="G77" s="643"/>
      <c r="H77" s="643"/>
      <c r="I77" s="643"/>
      <c r="J77" s="643"/>
      <c r="K77" s="643"/>
      <c r="L77" s="643"/>
      <c r="M77" s="643"/>
      <c r="N77" s="643"/>
      <c r="O77" s="643"/>
      <c r="P77" s="643"/>
      <c r="Q77" s="643"/>
      <c r="R77" s="643"/>
      <c r="S77" s="643"/>
      <c r="T77" s="643"/>
      <c r="U77" s="643"/>
      <c r="V77" s="643"/>
      <c r="W77" s="643"/>
      <c r="X77" s="643"/>
      <c r="Y77" s="643"/>
      <c r="Z77" s="643"/>
      <c r="AA77" s="643"/>
      <c r="AB77" s="643"/>
      <c r="AC77" s="643"/>
      <c r="AD77" s="643"/>
      <c r="AE77" s="643"/>
      <c r="AF77" s="643"/>
      <c r="AG77" s="643"/>
      <c r="AH77" s="643"/>
      <c r="AI77" s="643"/>
      <c r="AJ77" s="643"/>
      <c r="AK77" s="643"/>
      <c r="AL77" s="643"/>
      <c r="AM77" s="643"/>
      <c r="AN77" s="643"/>
      <c r="AO77" s="643"/>
      <c r="AP77" s="643"/>
      <c r="AQ77" s="643"/>
      <c r="AR77" s="643"/>
      <c r="AS77" s="643"/>
      <c r="AT77" s="643"/>
      <c r="AU77" s="643"/>
      <c r="AV77" s="643"/>
      <c r="AW77" s="643"/>
      <c r="AX77" s="643"/>
      <c r="AY77" s="643"/>
      <c r="AZ77" s="643"/>
      <c r="BA77" s="643"/>
      <c r="BB77" s="643"/>
      <c r="BC77" s="643"/>
      <c r="BD77" s="643"/>
      <c r="BE77" s="643"/>
      <c r="BF77" s="643"/>
      <c r="BG77" s="643"/>
      <c r="BH77" s="643"/>
      <c r="BI77" s="643"/>
      <c r="BJ77" s="643"/>
      <c r="BK77" s="643"/>
      <c r="BL77" s="643"/>
      <c r="BM77" s="643"/>
      <c r="BN77" s="643"/>
      <c r="BO77" s="643"/>
      <c r="BP77" s="643"/>
      <c r="BQ77" s="643"/>
      <c r="BR77" s="643"/>
      <c r="BS77" s="643"/>
      <c r="BT77" s="643"/>
      <c r="BU77" s="643"/>
      <c r="BV77" s="643"/>
      <c r="BW77" s="643"/>
      <c r="BX77" s="643"/>
      <c r="BY77" s="643"/>
      <c r="BZ77" s="643"/>
      <c r="CA77" s="643"/>
      <c r="CB77" s="643"/>
      <c r="CC77" s="643"/>
      <c r="CD77" s="643"/>
      <c r="CE77" s="643"/>
      <c r="CF77" s="643"/>
      <c r="CG77" s="643"/>
      <c r="CH77" s="643"/>
      <c r="CI77" s="643"/>
      <c r="CJ77" s="643"/>
      <c r="CK77" s="643"/>
      <c r="CL77" s="643"/>
      <c r="CM77" s="643"/>
      <c r="CN77" s="643"/>
      <c r="CO77" s="643"/>
      <c r="CP77" s="643"/>
      <c r="CQ77" s="643"/>
      <c r="CR77" s="643"/>
      <c r="CS77" s="643"/>
      <c r="CT77" s="643"/>
      <c r="CU77" s="643"/>
      <c r="CV77" s="643"/>
      <c r="CW77" s="643"/>
      <c r="CX77" s="643"/>
      <c r="CY77" s="643"/>
      <c r="CZ77" s="643"/>
    </row>
    <row r="78" spans="1:104" ht="11.25" customHeight="1">
      <c r="A78" s="643"/>
      <c r="B78" s="643"/>
      <c r="C78" s="643"/>
      <c r="D78" s="643"/>
      <c r="E78" s="643"/>
      <c r="F78" s="643"/>
      <c r="G78" s="643"/>
      <c r="H78" s="643"/>
      <c r="I78" s="643"/>
      <c r="J78" s="643"/>
      <c r="K78" s="643"/>
      <c r="L78" s="643"/>
      <c r="M78" s="643"/>
      <c r="N78" s="643"/>
      <c r="O78" s="643"/>
      <c r="P78" s="643"/>
      <c r="Q78" s="643"/>
      <c r="R78" s="1636"/>
      <c r="S78" s="1636"/>
      <c r="T78" s="1636"/>
      <c r="U78" s="1636"/>
      <c r="V78" s="1636"/>
      <c r="W78" s="1636"/>
      <c r="X78" s="1636"/>
      <c r="Y78" s="1636"/>
      <c r="Z78" s="1636"/>
      <c r="AA78" s="1636"/>
      <c r="AB78" s="1636"/>
      <c r="AC78" s="1636"/>
      <c r="AD78" s="1636"/>
      <c r="AE78" s="643"/>
      <c r="AF78" s="643"/>
      <c r="AG78" s="643"/>
      <c r="AH78" s="643"/>
      <c r="AI78" s="643"/>
      <c r="AJ78" s="643"/>
      <c r="AK78" s="643"/>
      <c r="AL78" s="643"/>
      <c r="AM78" s="643"/>
      <c r="AN78" s="643"/>
      <c r="AO78" s="643"/>
      <c r="AP78" s="643"/>
      <c r="AQ78" s="643"/>
      <c r="AR78" s="643"/>
      <c r="AS78" s="643"/>
      <c r="AT78" s="643"/>
      <c r="AU78" s="643"/>
      <c r="AV78" s="643"/>
      <c r="AW78" s="643"/>
      <c r="AX78" s="643"/>
      <c r="AY78" s="643"/>
      <c r="AZ78" s="643"/>
      <c r="BA78" s="643"/>
      <c r="BB78" s="643"/>
      <c r="BC78" s="643"/>
      <c r="BD78" s="643"/>
      <c r="BE78" s="643"/>
      <c r="BF78" s="643"/>
      <c r="BG78" s="643"/>
      <c r="BH78" s="643"/>
      <c r="BI78" s="643"/>
      <c r="BJ78" s="643"/>
      <c r="BK78" s="643"/>
      <c r="BL78" s="643"/>
      <c r="BM78" s="643"/>
      <c r="BN78" s="643"/>
      <c r="BO78" s="643"/>
      <c r="BP78" s="643"/>
      <c r="BQ78" s="643"/>
      <c r="BR78" s="643"/>
      <c r="BS78" s="643"/>
      <c r="BT78" s="643"/>
      <c r="BU78" s="643"/>
      <c r="BV78" s="643"/>
      <c r="BW78" s="643"/>
      <c r="BX78" s="643"/>
      <c r="BY78" s="643"/>
      <c r="BZ78" s="643"/>
      <c r="CA78" s="643"/>
      <c r="CB78" s="643"/>
      <c r="CC78" s="643"/>
      <c r="CD78" s="643"/>
      <c r="CE78" s="643"/>
      <c r="CF78" s="643"/>
      <c r="CG78" s="643"/>
      <c r="CH78" s="643"/>
      <c r="CI78" s="643"/>
      <c r="CJ78" s="643"/>
      <c r="CK78" s="643"/>
      <c r="CL78" s="643"/>
      <c r="CM78" s="643"/>
      <c r="CN78" s="643"/>
      <c r="CO78" s="643"/>
      <c r="CP78" s="643"/>
      <c r="CQ78" s="643"/>
      <c r="CR78" s="643"/>
      <c r="CS78" s="643"/>
      <c r="CT78" s="643"/>
      <c r="CU78" s="643"/>
      <c r="CV78" s="643"/>
      <c r="CW78" s="643"/>
      <c r="CX78" s="643"/>
      <c r="CY78" s="643"/>
      <c r="CZ78" s="643"/>
    </row>
    <row r="79" spans="1:104" ht="11.25" customHeight="1">
      <c r="A79" s="643"/>
      <c r="B79" s="643"/>
      <c r="C79" s="643"/>
      <c r="D79" s="643"/>
      <c r="E79" s="643"/>
      <c r="F79" s="643"/>
      <c r="G79" s="643"/>
      <c r="H79" s="643"/>
      <c r="I79" s="643"/>
      <c r="J79" s="643"/>
      <c r="K79" s="643"/>
      <c r="L79" s="643"/>
      <c r="M79" s="643"/>
      <c r="N79" s="643"/>
      <c r="O79" s="643"/>
      <c r="P79" s="643"/>
      <c r="Q79" s="643"/>
      <c r="R79" s="1636"/>
      <c r="S79" s="1636"/>
      <c r="T79" s="1636"/>
      <c r="U79" s="1636"/>
      <c r="V79" s="1636"/>
      <c r="W79" s="1636"/>
      <c r="X79" s="1636"/>
      <c r="Y79" s="1636"/>
      <c r="Z79" s="1636"/>
      <c r="AA79" s="1636"/>
      <c r="AB79" s="1636"/>
      <c r="AC79" s="1636"/>
      <c r="AD79" s="1636"/>
      <c r="AE79" s="643"/>
      <c r="AF79" s="643"/>
      <c r="AG79" s="643"/>
      <c r="AH79" s="643"/>
      <c r="AI79" s="643"/>
      <c r="AJ79" s="643"/>
      <c r="AK79" s="643"/>
      <c r="AL79" s="643"/>
      <c r="AM79" s="643"/>
      <c r="AN79" s="643"/>
      <c r="AO79" s="643"/>
      <c r="AP79" s="643"/>
      <c r="AQ79" s="643"/>
      <c r="AR79" s="643"/>
      <c r="AS79" s="643"/>
      <c r="AT79" s="643"/>
      <c r="AU79" s="643"/>
      <c r="AV79" s="643"/>
      <c r="AW79" s="643"/>
      <c r="AX79" s="643"/>
      <c r="AY79" s="643"/>
      <c r="AZ79" s="643"/>
      <c r="BA79" s="643"/>
      <c r="BB79" s="643"/>
      <c r="BC79" s="643"/>
      <c r="BD79" s="643"/>
      <c r="BE79" s="643"/>
      <c r="BF79" s="643"/>
      <c r="BG79" s="643"/>
      <c r="BH79" s="643"/>
      <c r="BI79" s="643"/>
      <c r="BJ79" s="643"/>
      <c r="BK79" s="643"/>
      <c r="BL79" s="643"/>
      <c r="BM79" s="643"/>
      <c r="BN79" s="643"/>
      <c r="BO79" s="643"/>
      <c r="BP79" s="643"/>
      <c r="BQ79" s="643"/>
      <c r="BR79" s="643"/>
      <c r="BS79" s="643"/>
      <c r="BT79" s="643"/>
      <c r="BU79" s="643"/>
      <c r="BV79" s="643"/>
      <c r="BW79" s="643"/>
      <c r="BX79" s="643"/>
      <c r="BY79" s="643"/>
      <c r="BZ79" s="643"/>
      <c r="CA79" s="643"/>
      <c r="CB79" s="643"/>
      <c r="CC79" s="643"/>
      <c r="CD79" s="643"/>
      <c r="CE79" s="643"/>
      <c r="CF79" s="643"/>
      <c r="CG79" s="643"/>
      <c r="CH79" s="643"/>
      <c r="CI79" s="643"/>
      <c r="CJ79" s="643"/>
      <c r="CK79" s="643"/>
      <c r="CL79" s="643"/>
      <c r="CM79" s="643"/>
      <c r="CN79" s="643"/>
      <c r="CO79" s="643"/>
      <c r="CP79" s="643"/>
      <c r="CQ79" s="643"/>
      <c r="CR79" s="643"/>
      <c r="CS79" s="643"/>
      <c r="CT79" s="643"/>
      <c r="CU79" s="643"/>
      <c r="CV79" s="643"/>
      <c r="CW79" s="643"/>
      <c r="CX79" s="643"/>
      <c r="CY79" s="643"/>
      <c r="CZ79" s="643"/>
    </row>
    <row r="80" spans="1:104"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sheetData>
  <mergeCells count="361">
    <mergeCell ref="BR3:BV3"/>
    <mergeCell ref="BW3:CA3"/>
    <mergeCell ref="CB3:CF3"/>
    <mergeCell ref="CG3:CK3"/>
    <mergeCell ref="CL3:CP3"/>
    <mergeCell ref="A3:F5"/>
    <mergeCell ref="G3:AJ5"/>
    <mergeCell ref="CQ3:CZ5"/>
    <mergeCell ref="BR4:BV5"/>
    <mergeCell ref="BW4:CA5"/>
    <mergeCell ref="CB4:CF5"/>
    <mergeCell ref="CG4:CK5"/>
    <mergeCell ref="CL4:CP5"/>
    <mergeCell ref="A6:F9"/>
    <mergeCell ref="G6:N9"/>
    <mergeCell ref="O6:S9"/>
    <mergeCell ref="T6:AJ9"/>
    <mergeCell ref="AK6:AN9"/>
    <mergeCell ref="AO6:AX9"/>
    <mergeCell ref="AY6:BB9"/>
    <mergeCell ref="BC6:BG9"/>
    <mergeCell ref="BI6:BJ7"/>
    <mergeCell ref="BL6:BP9"/>
    <mergeCell ref="BQ6:BT9"/>
    <mergeCell ref="BU6:CB9"/>
    <mergeCell ref="CC6:CH9"/>
    <mergeCell ref="CI6:CP9"/>
    <mergeCell ref="CQ6:CT9"/>
    <mergeCell ref="CU6:CZ9"/>
    <mergeCell ref="BH7:BH8"/>
    <mergeCell ref="BK7:BK8"/>
    <mergeCell ref="BI8:BJ9"/>
    <mergeCell ref="A10:D13"/>
    <mergeCell ref="E10:X13"/>
    <mergeCell ref="Y10:AC13"/>
    <mergeCell ref="AD10:AH13"/>
    <mergeCell ref="AI10:CZ11"/>
    <mergeCell ref="AI12:AM13"/>
    <mergeCell ref="AN12:AR13"/>
    <mergeCell ref="AS12:AW13"/>
    <mergeCell ref="AX12:BB13"/>
    <mergeCell ref="BC12:BG13"/>
    <mergeCell ref="BH12:BL13"/>
    <mergeCell ref="BM12:BQ13"/>
    <mergeCell ref="BR12:BV13"/>
    <mergeCell ref="BW12:CA13"/>
    <mergeCell ref="CB12:CF13"/>
    <mergeCell ref="CG12:CK13"/>
    <mergeCell ref="CL12:CP13"/>
    <mergeCell ref="CQ12:CU13"/>
    <mergeCell ref="CV12:CZ13"/>
    <mergeCell ref="AI14:AM16"/>
    <mergeCell ref="AN14:AR16"/>
    <mergeCell ref="AS14:AW16"/>
    <mergeCell ref="AX14:BB16"/>
    <mergeCell ref="BC14:BG16"/>
    <mergeCell ref="BH14:BL16"/>
    <mergeCell ref="BM14:BQ16"/>
    <mergeCell ref="BR14:BV16"/>
    <mergeCell ref="BW14:CA16"/>
    <mergeCell ref="CB14:CF16"/>
    <mergeCell ref="CG14:CK16"/>
    <mergeCell ref="CL14:CP16"/>
    <mergeCell ref="CQ14:CU16"/>
    <mergeCell ref="CV14:CZ16"/>
    <mergeCell ref="AI17:AM19"/>
    <mergeCell ref="AN17:AR19"/>
    <mergeCell ref="AS17:AW19"/>
    <mergeCell ref="AX17:BB19"/>
    <mergeCell ref="BC17:BG19"/>
    <mergeCell ref="BH17:BL19"/>
    <mergeCell ref="BM17:BQ19"/>
    <mergeCell ref="BR17:BV19"/>
    <mergeCell ref="BW17:CA19"/>
    <mergeCell ref="CB17:CF19"/>
    <mergeCell ref="CG17:CK19"/>
    <mergeCell ref="CL17:CP19"/>
    <mergeCell ref="CQ17:CU19"/>
    <mergeCell ref="CV17:CZ19"/>
    <mergeCell ref="AI20:AM22"/>
    <mergeCell ref="AN20:AR22"/>
    <mergeCell ref="AS20:AW22"/>
    <mergeCell ref="AX20:BB22"/>
    <mergeCell ref="BC20:BG22"/>
    <mergeCell ref="BH20:BL22"/>
    <mergeCell ref="BM20:BQ22"/>
    <mergeCell ref="BR20:BV22"/>
    <mergeCell ref="BW20:CA22"/>
    <mergeCell ref="CB20:CF22"/>
    <mergeCell ref="CG20:CK22"/>
    <mergeCell ref="CL20:CP22"/>
    <mergeCell ref="CQ20:CU22"/>
    <mergeCell ref="CV20:CZ22"/>
    <mergeCell ref="AI23:AM25"/>
    <mergeCell ref="AN23:AR25"/>
    <mergeCell ref="AS23:AW25"/>
    <mergeCell ref="AX23:BB25"/>
    <mergeCell ref="BC23:BG25"/>
    <mergeCell ref="BH23:BL25"/>
    <mergeCell ref="BM23:BQ25"/>
    <mergeCell ref="BR23:BV25"/>
    <mergeCell ref="BW23:CA25"/>
    <mergeCell ref="CB23:CF25"/>
    <mergeCell ref="CG23:CK25"/>
    <mergeCell ref="CL23:CP25"/>
    <mergeCell ref="CQ23:CU25"/>
    <mergeCell ref="CV23:CZ25"/>
    <mergeCell ref="AI26:AM28"/>
    <mergeCell ref="AN26:AR28"/>
    <mergeCell ref="AS26:AW28"/>
    <mergeCell ref="AX26:BB28"/>
    <mergeCell ref="BC26:BG28"/>
    <mergeCell ref="BH26:BL28"/>
    <mergeCell ref="BM26:BQ28"/>
    <mergeCell ref="BR26:BV28"/>
    <mergeCell ref="BW26:CA28"/>
    <mergeCell ref="CB26:CF28"/>
    <mergeCell ref="CG26:CK28"/>
    <mergeCell ref="CL26:CP28"/>
    <mergeCell ref="CQ26:CU28"/>
    <mergeCell ref="CV26:CZ28"/>
    <mergeCell ref="AI29:AM31"/>
    <mergeCell ref="AN29:AR31"/>
    <mergeCell ref="AS29:AW31"/>
    <mergeCell ref="AX29:BB31"/>
    <mergeCell ref="BC29:BG31"/>
    <mergeCell ref="BH29:BL31"/>
    <mergeCell ref="BM29:BQ31"/>
    <mergeCell ref="BR29:BV31"/>
    <mergeCell ref="BW29:CA31"/>
    <mergeCell ref="CB29:CF31"/>
    <mergeCell ref="CG29:CK31"/>
    <mergeCell ref="CL29:CP31"/>
    <mergeCell ref="CQ29:CU31"/>
    <mergeCell ref="CV29:CZ31"/>
    <mergeCell ref="AI32:AM34"/>
    <mergeCell ref="AN32:AR34"/>
    <mergeCell ref="AS32:AW34"/>
    <mergeCell ref="AX32:BB34"/>
    <mergeCell ref="BC32:BG34"/>
    <mergeCell ref="BH32:BL34"/>
    <mergeCell ref="BM32:BQ34"/>
    <mergeCell ref="BR32:BV34"/>
    <mergeCell ref="BW32:CA34"/>
    <mergeCell ref="CB32:CF34"/>
    <mergeCell ref="CG32:CK34"/>
    <mergeCell ref="CL32:CP34"/>
    <mergeCell ref="CQ32:CU34"/>
    <mergeCell ref="CV32:CZ34"/>
    <mergeCell ref="AI35:AM37"/>
    <mergeCell ref="AN35:AR37"/>
    <mergeCell ref="AS35:AW37"/>
    <mergeCell ref="AX35:BB37"/>
    <mergeCell ref="BC35:BG37"/>
    <mergeCell ref="BH35:BL37"/>
    <mergeCell ref="BM35:BQ37"/>
    <mergeCell ref="BR35:BV37"/>
    <mergeCell ref="BW35:CA37"/>
    <mergeCell ref="CB35:CF37"/>
    <mergeCell ref="CG35:CK37"/>
    <mergeCell ref="CL35:CP37"/>
    <mergeCell ref="CQ35:CU37"/>
    <mergeCell ref="CV35:CZ37"/>
    <mergeCell ref="AI38:AM40"/>
    <mergeCell ref="AN38:AR40"/>
    <mergeCell ref="AS38:AW40"/>
    <mergeCell ref="AX38:BB40"/>
    <mergeCell ref="BC38:BG40"/>
    <mergeCell ref="BH38:BL40"/>
    <mergeCell ref="BM38:BQ40"/>
    <mergeCell ref="BR38:BV40"/>
    <mergeCell ref="BW38:CA40"/>
    <mergeCell ref="CB38:CF40"/>
    <mergeCell ref="CG38:CK40"/>
    <mergeCell ref="CL38:CP40"/>
    <mergeCell ref="CQ38:CU40"/>
    <mergeCell ref="CV38:CZ40"/>
    <mergeCell ref="AI41:AM43"/>
    <mergeCell ref="AN41:AR43"/>
    <mergeCell ref="AS41:AW43"/>
    <mergeCell ref="AX41:BB43"/>
    <mergeCell ref="BC41:BG43"/>
    <mergeCell ref="BH41:BL43"/>
    <mergeCell ref="BM41:BQ43"/>
    <mergeCell ref="BR41:BV43"/>
    <mergeCell ref="BW41:CA43"/>
    <mergeCell ref="CB41:CF43"/>
    <mergeCell ref="CG41:CK43"/>
    <mergeCell ref="CL41:CP43"/>
    <mergeCell ref="CQ41:CU43"/>
    <mergeCell ref="CV41:CZ43"/>
    <mergeCell ref="AI44:AM46"/>
    <mergeCell ref="AN44:AR46"/>
    <mergeCell ref="AS44:AW46"/>
    <mergeCell ref="AX44:BB46"/>
    <mergeCell ref="BC44:BG46"/>
    <mergeCell ref="BH44:BL46"/>
    <mergeCell ref="BM44:BQ46"/>
    <mergeCell ref="BR44:BV46"/>
    <mergeCell ref="BW44:CA46"/>
    <mergeCell ref="CB44:CF46"/>
    <mergeCell ref="CG44:CK46"/>
    <mergeCell ref="CL44:CP46"/>
    <mergeCell ref="CQ44:CU46"/>
    <mergeCell ref="CV44:CZ46"/>
    <mergeCell ref="AI47:AM49"/>
    <mergeCell ref="AN47:AR49"/>
    <mergeCell ref="AS47:AW49"/>
    <mergeCell ref="AX47:BB49"/>
    <mergeCell ref="BC47:BG49"/>
    <mergeCell ref="BH47:BL49"/>
    <mergeCell ref="BM47:BQ49"/>
    <mergeCell ref="BR47:BV49"/>
    <mergeCell ref="BW47:CA49"/>
    <mergeCell ref="CB47:CF49"/>
    <mergeCell ref="CG47:CK49"/>
    <mergeCell ref="CL47:CP49"/>
    <mergeCell ref="CQ47:CU49"/>
    <mergeCell ref="CV47:CZ49"/>
    <mergeCell ref="AI50:AM52"/>
    <mergeCell ref="AN50:AR52"/>
    <mergeCell ref="AS50:AW52"/>
    <mergeCell ref="AX50:BB52"/>
    <mergeCell ref="BC50:BG52"/>
    <mergeCell ref="BH50:BL52"/>
    <mergeCell ref="BM50:BQ52"/>
    <mergeCell ref="BR50:BV52"/>
    <mergeCell ref="BW50:CA52"/>
    <mergeCell ref="CB50:CF52"/>
    <mergeCell ref="CG50:CK52"/>
    <mergeCell ref="CL50:CP52"/>
    <mergeCell ref="CQ50:CU52"/>
    <mergeCell ref="CV50:CZ52"/>
    <mergeCell ref="AI53:AM55"/>
    <mergeCell ref="AN53:AR55"/>
    <mergeCell ref="AS53:AW55"/>
    <mergeCell ref="AX53:BB55"/>
    <mergeCell ref="BC53:BG55"/>
    <mergeCell ref="BH53:BL55"/>
    <mergeCell ref="BM53:BQ55"/>
    <mergeCell ref="BR53:BV55"/>
    <mergeCell ref="BW53:CA55"/>
    <mergeCell ref="CB53:CF55"/>
    <mergeCell ref="CG53:CK55"/>
    <mergeCell ref="CL53:CP55"/>
    <mergeCell ref="CQ53:CU55"/>
    <mergeCell ref="CV53:CZ55"/>
    <mergeCell ref="AI56:AM58"/>
    <mergeCell ref="AN56:AR58"/>
    <mergeCell ref="AS56:AW58"/>
    <mergeCell ref="AX56:BB58"/>
    <mergeCell ref="BC56:BG58"/>
    <mergeCell ref="BH56:BL58"/>
    <mergeCell ref="BM56:BQ58"/>
    <mergeCell ref="BR56:BV58"/>
    <mergeCell ref="BW56:CA58"/>
    <mergeCell ref="CB56:CF58"/>
    <mergeCell ref="CG56:CK58"/>
    <mergeCell ref="CL56:CP58"/>
    <mergeCell ref="CQ56:CU58"/>
    <mergeCell ref="CV56:CZ58"/>
    <mergeCell ref="AI59:AM61"/>
    <mergeCell ref="AN59:AR61"/>
    <mergeCell ref="AS59:AW61"/>
    <mergeCell ref="AX59:BB61"/>
    <mergeCell ref="BC59:BG61"/>
    <mergeCell ref="BH59:BL61"/>
    <mergeCell ref="BM59:BQ61"/>
    <mergeCell ref="BR59:BV61"/>
    <mergeCell ref="BW59:CA61"/>
    <mergeCell ref="CB59:CF61"/>
    <mergeCell ref="CG59:CK61"/>
    <mergeCell ref="CL59:CP61"/>
    <mergeCell ref="CQ59:CU61"/>
    <mergeCell ref="CV59:CZ61"/>
    <mergeCell ref="AI62:AM64"/>
    <mergeCell ref="AN62:AR64"/>
    <mergeCell ref="AS62:AW64"/>
    <mergeCell ref="AX62:BB64"/>
    <mergeCell ref="BC62:BG64"/>
    <mergeCell ref="BH62:BL64"/>
    <mergeCell ref="BM62:BQ64"/>
    <mergeCell ref="BR62:BV64"/>
    <mergeCell ref="BW62:CA64"/>
    <mergeCell ref="CB62:CF64"/>
    <mergeCell ref="CG62:CK64"/>
    <mergeCell ref="CL62:CP64"/>
    <mergeCell ref="CQ62:CU64"/>
    <mergeCell ref="CV62:CZ64"/>
    <mergeCell ref="AI65:AM67"/>
    <mergeCell ref="AN65:AR67"/>
    <mergeCell ref="AS65:AW67"/>
    <mergeCell ref="AX65:BB67"/>
    <mergeCell ref="BC65:BG67"/>
    <mergeCell ref="BH65:BL67"/>
    <mergeCell ref="BM65:BQ67"/>
    <mergeCell ref="BR65:BV67"/>
    <mergeCell ref="BW65:CA67"/>
    <mergeCell ref="CB65:CF67"/>
    <mergeCell ref="CG65:CK67"/>
    <mergeCell ref="CL65:CP67"/>
    <mergeCell ref="CQ65:CU67"/>
    <mergeCell ref="CV65:CZ67"/>
    <mergeCell ref="AI68:AM70"/>
    <mergeCell ref="AN68:AR70"/>
    <mergeCell ref="AS68:AW70"/>
    <mergeCell ref="AX68:BB70"/>
    <mergeCell ref="BC68:BG70"/>
    <mergeCell ref="BH68:BL70"/>
    <mergeCell ref="BM68:BQ70"/>
    <mergeCell ref="BR68:BV70"/>
    <mergeCell ref="BW68:CA70"/>
    <mergeCell ref="CB68:CF70"/>
    <mergeCell ref="CG68:CK70"/>
    <mergeCell ref="CL68:CP70"/>
    <mergeCell ref="CQ68:CU70"/>
    <mergeCell ref="CV68:CZ70"/>
    <mergeCell ref="AI71:AM73"/>
    <mergeCell ref="AN71:AR73"/>
    <mergeCell ref="AS71:AW73"/>
    <mergeCell ref="AX71:BB73"/>
    <mergeCell ref="BC71:BG73"/>
    <mergeCell ref="BH71:BL73"/>
    <mergeCell ref="BM71:BQ73"/>
    <mergeCell ref="BR71:BV73"/>
    <mergeCell ref="BW71:CA73"/>
    <mergeCell ref="CB71:CF73"/>
    <mergeCell ref="CG71:CK73"/>
    <mergeCell ref="CL71:CP73"/>
    <mergeCell ref="CQ71:CU73"/>
    <mergeCell ref="CV71:CZ73"/>
    <mergeCell ref="AI74:AM76"/>
    <mergeCell ref="AN74:AR76"/>
    <mergeCell ref="AS74:AW76"/>
    <mergeCell ref="AX74:BB76"/>
    <mergeCell ref="BC74:BG76"/>
    <mergeCell ref="BH74:BL76"/>
    <mergeCell ref="BM74:BQ76"/>
    <mergeCell ref="BR74:BV76"/>
    <mergeCell ref="BW74:CA76"/>
    <mergeCell ref="CB74:CF76"/>
    <mergeCell ref="CG74:CK76"/>
    <mergeCell ref="CL74:CP76"/>
    <mergeCell ref="CQ74:CU76"/>
    <mergeCell ref="CV74:CZ76"/>
    <mergeCell ref="A14:D76"/>
    <mergeCell ref="E14:X76"/>
    <mergeCell ref="Y14:AC22"/>
    <mergeCell ref="AD14:AH22"/>
    <mergeCell ref="Y23:AC31"/>
    <mergeCell ref="AD23:AH31"/>
    <mergeCell ref="Y32:AC40"/>
    <mergeCell ref="AD32:AH40"/>
    <mergeCell ref="Y41:AC49"/>
    <mergeCell ref="AD41:AH49"/>
    <mergeCell ref="Y50:AC58"/>
    <mergeCell ref="AD50:AH58"/>
    <mergeCell ref="Y59:AC67"/>
    <mergeCell ref="AD59:AH67"/>
    <mergeCell ref="Y68:AC76"/>
    <mergeCell ref="AD68:AH76"/>
  </mergeCells>
  <phoneticPr fontId="3"/>
  <pageMargins left="0.86614173228346458" right="0.51181102362204722" top="0.55118110236220474" bottom="0.15748031496062992" header="0.31496062992125984" footer="0.31496062992125984"/>
  <pageSetup paperSize="8" fitToWidth="1" fitToHeight="1" orientation="landscape" usePrinterDefaults="1" blackAndWhite="1"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sheetPr codeName="Sheet33">
    <tabColor rgb="FFFF99CC"/>
  </sheetPr>
  <dimension ref="A2:AD29"/>
  <sheetViews>
    <sheetView view="pageBreakPreview" zoomScaleNormal="40" zoomScaleSheetLayoutView="100" workbookViewId="0">
      <pane ySplit="1" topLeftCell="A14" activePane="bottomLeft" state="frozen"/>
      <selection pane="bottomLeft" activeCell="E19" sqref="E19:F19"/>
    </sheetView>
  </sheetViews>
  <sheetFormatPr defaultColWidth="14.625" defaultRowHeight="39.950000000000003" customHeight="1"/>
  <cols>
    <col min="1" max="1" width="2.625" style="641" customWidth="1"/>
    <col min="2" max="2" width="4.625" style="641" customWidth="1"/>
    <col min="3" max="3" width="17.625" style="641" customWidth="1"/>
    <col min="4" max="4" width="13.625" style="641" customWidth="1"/>
    <col min="5" max="5" width="10.125" style="641" customWidth="1"/>
    <col min="6" max="6" width="13.625" style="641" customWidth="1"/>
    <col min="7" max="7" width="20.625" style="641" customWidth="1"/>
    <col min="8" max="8" width="3.25" style="641" bestFit="1" customWidth="1"/>
    <col min="9" max="9" width="2.625" style="641" customWidth="1"/>
    <col min="10" max="10" width="18.125" style="641" bestFit="1" customWidth="1"/>
    <col min="11" max="16384" width="14.625" style="641"/>
  </cols>
  <sheetData>
    <row r="2" spans="1:30" ht="20.100000000000001" customHeight="1">
      <c r="A2" s="641" t="s">
        <v>518</v>
      </c>
      <c r="B2" s="1776"/>
      <c r="C2" s="1776"/>
    </row>
    <row r="3" spans="1:30" ht="39.950000000000003" customHeight="1">
      <c r="C3" s="648"/>
      <c r="D3" s="648"/>
      <c r="E3" s="648"/>
      <c r="F3" s="1787"/>
      <c r="G3" s="1365" t="s">
        <v>1019</v>
      </c>
      <c r="H3" s="1365"/>
      <c r="J3" s="702"/>
    </row>
    <row r="4" spans="1:30" ht="39.950000000000003" customHeight="1">
      <c r="B4" s="647" t="str">
        <f>"射水市長　　"&amp;'【■■　データ入力　■■】'!D7&amp;"　　様"</f>
        <v>射水市長　　夏野　元志　　様</v>
      </c>
      <c r="C4" s="1530"/>
      <c r="D4" s="1530"/>
      <c r="F4" s="672"/>
      <c r="G4" s="672"/>
      <c r="H4" s="699"/>
      <c r="I4" s="699"/>
      <c r="J4" s="699"/>
      <c r="K4" s="699"/>
      <c r="L4" s="699"/>
      <c r="M4" s="699"/>
      <c r="N4" s="699"/>
      <c r="O4" s="699"/>
      <c r="P4" s="699"/>
      <c r="Q4" s="699"/>
      <c r="R4" s="699"/>
      <c r="S4" s="699"/>
      <c r="T4" s="699"/>
      <c r="U4" s="699"/>
      <c r="V4" s="699"/>
      <c r="W4" s="699"/>
      <c r="X4" s="699"/>
      <c r="Y4" s="699"/>
      <c r="Z4" s="699"/>
      <c r="AA4" s="699"/>
      <c r="AB4" s="699"/>
      <c r="AC4" s="699"/>
      <c r="AD4" s="699"/>
    </row>
    <row r="5" spans="1:30" ht="15" customHeight="1">
      <c r="D5" s="1779"/>
      <c r="E5" s="1779"/>
      <c r="F5" s="1779"/>
      <c r="G5" s="1779"/>
      <c r="H5" s="1793"/>
    </row>
    <row r="6" spans="1:30" ht="21.95" customHeight="1">
      <c r="D6" s="1780" t="s">
        <v>550</v>
      </c>
      <c r="E6" s="1780"/>
      <c r="F6" s="1788" t="str">
        <f>'【■■　データ入力　■■】'!D20</f>
        <v>射水市□□□□□□□□□番地</v>
      </c>
      <c r="G6" s="1788"/>
      <c r="H6" s="1793"/>
    </row>
    <row r="7" spans="1:30" ht="31.2" customHeight="1">
      <c r="E7" s="1780" t="s">
        <v>132</v>
      </c>
      <c r="F7" s="1788" t="str">
        <f>'【■■　データ入力　■■】'!D21</f>
        <v>○○建設・△△興業富山2号線道路改良工事共同企業体</v>
      </c>
      <c r="G7" s="1788"/>
      <c r="H7" s="1794"/>
    </row>
    <row r="8" spans="1:30" ht="31.2" customHeight="1">
      <c r="E8" s="664"/>
      <c r="F8" s="1789" t="str">
        <f>'【■■　データ入力　■■】'!D22</f>
        <v>代表者　○○建設株式会社
代表取締役　大山　銀次</v>
      </c>
      <c r="G8" s="1789"/>
      <c r="H8" s="1795"/>
      <c r="I8" s="673"/>
    </row>
    <row r="9" spans="1:30" ht="15" customHeight="1">
      <c r="C9" s="649"/>
      <c r="D9" s="655"/>
      <c r="E9" s="665"/>
      <c r="F9" s="673"/>
      <c r="G9" s="673"/>
      <c r="H9" s="673"/>
      <c r="I9" s="673"/>
    </row>
    <row r="10" spans="1:30" ht="39.950000000000003" customHeight="1">
      <c r="B10" s="1298" t="s">
        <v>515</v>
      </c>
      <c r="C10" s="1298"/>
      <c r="D10" s="1298"/>
      <c r="E10" s="1298"/>
      <c r="F10" s="1298"/>
      <c r="G10" s="1298"/>
      <c r="H10" s="1298"/>
      <c r="I10" s="645"/>
      <c r="J10" s="645"/>
      <c r="K10" s="645"/>
    </row>
    <row r="11" spans="1:30" ht="39.950000000000003" customHeight="1">
      <c r="B11" s="1298"/>
      <c r="C11" s="1298"/>
      <c r="D11" s="1298"/>
      <c r="E11" s="1298"/>
      <c r="F11" s="1298"/>
      <c r="G11" s="1298"/>
      <c r="H11" s="1298"/>
    </row>
    <row r="12" spans="1:30" ht="39.950000000000003" customHeight="1">
      <c r="B12" s="645" t="s">
        <v>514</v>
      </c>
      <c r="C12" s="645"/>
      <c r="D12" s="645"/>
      <c r="E12" s="645"/>
      <c r="F12" s="645"/>
      <c r="G12" s="645"/>
      <c r="H12" s="645"/>
    </row>
    <row r="13" spans="1:30" ht="33" customHeight="1">
      <c r="B13" s="665" t="s">
        <v>88</v>
      </c>
      <c r="C13" s="665"/>
      <c r="D13" s="665"/>
      <c r="E13" s="665"/>
      <c r="F13" s="665"/>
      <c r="G13" s="665"/>
      <c r="H13" s="665"/>
    </row>
    <row r="14" spans="1:30" ht="33" customHeight="1">
      <c r="B14" s="647">
        <v>1</v>
      </c>
      <c r="C14" s="1777" t="s">
        <v>162</v>
      </c>
      <c r="D14" s="1781" t="str">
        <f>'【■■　データ入力　■■】'!D10</f>
        <v>市道〇○○○線○○○〇工事</v>
      </c>
      <c r="E14" s="1781"/>
      <c r="F14" s="1781"/>
      <c r="G14" s="1781"/>
      <c r="H14" s="694"/>
    </row>
    <row r="15" spans="1:30" ht="33" customHeight="1">
      <c r="B15" s="647">
        <v>2</v>
      </c>
      <c r="C15" s="1777" t="s">
        <v>29</v>
      </c>
      <c r="D15" s="1782" t="s">
        <v>116</v>
      </c>
      <c r="E15" s="1533" t="str">
        <f>'【■■　データ入力　■■】'!D11</f>
        <v>○○○</v>
      </c>
      <c r="F15" s="1533"/>
      <c r="G15" s="647" t="s">
        <v>91</v>
      </c>
      <c r="H15" s="696"/>
      <c r="I15" s="700"/>
      <c r="J15" s="700"/>
    </row>
    <row r="16" spans="1:30" ht="33" customHeight="1">
      <c r="B16" s="647">
        <v>3</v>
      </c>
      <c r="C16" s="1777" t="s">
        <v>52</v>
      </c>
      <c r="D16" s="1783">
        <f>IF('【■■　データ入力　■■】'!D30="",'【■■　データ入力　■■】'!D14,'【■■　データ入力　■■】'!D30)</f>
        <v>44000000</v>
      </c>
      <c r="E16" s="1783"/>
      <c r="F16" s="1790"/>
      <c r="G16" s="1791"/>
      <c r="H16" s="697"/>
      <c r="I16" s="700"/>
      <c r="J16" s="1796" t="e">
        <f>D16-E19-E20-E21-E22-E23</f>
        <v>#VALUE!</v>
      </c>
    </row>
    <row r="17" spans="2:11" ht="33" customHeight="1">
      <c r="B17" s="647">
        <v>4</v>
      </c>
      <c r="C17" s="1777" t="s">
        <v>103</v>
      </c>
      <c r="D17" s="1784">
        <f>'【■■　データ入力　■■】'!D15</f>
        <v>45778</v>
      </c>
      <c r="E17" s="1784"/>
      <c r="F17" s="1784"/>
      <c r="G17" s="1792"/>
      <c r="H17" s="1792"/>
      <c r="I17" s="683"/>
      <c r="J17" s="683"/>
    </row>
    <row r="18" spans="2:11" ht="33" customHeight="1">
      <c r="B18" s="647">
        <v>5</v>
      </c>
      <c r="C18" s="647" t="s">
        <v>522</v>
      </c>
      <c r="D18" s="657"/>
      <c r="E18" s="668"/>
      <c r="F18" s="677"/>
      <c r="G18" s="683"/>
      <c r="H18" s="683"/>
      <c r="I18" s="683"/>
      <c r="J18" s="703">
        <f>SUM(E19:F23)</f>
        <v>0</v>
      </c>
    </row>
    <row r="19" spans="2:11" ht="27" customHeight="1">
      <c r="B19" s="647"/>
      <c r="C19" s="1778" t="s">
        <v>153</v>
      </c>
      <c r="D19" s="657"/>
      <c r="E19" s="1786" t="s">
        <v>636</v>
      </c>
      <c r="F19" s="1786"/>
      <c r="G19" s="683" t="s">
        <v>125</v>
      </c>
      <c r="H19" s="683"/>
      <c r="I19" s="683"/>
      <c r="J19" s="683"/>
    </row>
    <row r="20" spans="2:11" ht="27" customHeight="1">
      <c r="B20" s="647"/>
      <c r="C20" s="1778" t="s">
        <v>525</v>
      </c>
      <c r="D20" s="657"/>
      <c r="E20" s="1786" t="s">
        <v>636</v>
      </c>
      <c r="F20" s="1786"/>
      <c r="G20" s="683" t="s">
        <v>125</v>
      </c>
      <c r="H20" s="683"/>
      <c r="I20" s="683"/>
      <c r="J20" s="683"/>
    </row>
    <row r="21" spans="2:11" ht="27" customHeight="1">
      <c r="B21" s="647"/>
      <c r="C21" s="1778" t="s">
        <v>159</v>
      </c>
      <c r="D21" s="657"/>
      <c r="E21" s="1786" t="s">
        <v>636</v>
      </c>
      <c r="F21" s="1786"/>
      <c r="G21" s="683" t="s">
        <v>125</v>
      </c>
      <c r="H21" s="683"/>
      <c r="I21" s="683"/>
      <c r="J21" s="683"/>
    </row>
    <row r="22" spans="2:11" ht="27" customHeight="1">
      <c r="B22" s="647"/>
      <c r="C22" s="1778" t="s">
        <v>517</v>
      </c>
      <c r="D22" s="657"/>
      <c r="E22" s="1786" t="s">
        <v>636</v>
      </c>
      <c r="F22" s="1786"/>
      <c r="G22" s="683" t="s">
        <v>125</v>
      </c>
      <c r="H22" s="683"/>
      <c r="I22" s="683"/>
      <c r="J22" s="683"/>
    </row>
    <row r="23" spans="2:11" ht="27" customHeight="1">
      <c r="B23" s="647"/>
      <c r="C23" s="1778" t="s">
        <v>83</v>
      </c>
      <c r="D23" s="657"/>
      <c r="E23" s="1786" t="s">
        <v>636</v>
      </c>
      <c r="F23" s="1786"/>
      <c r="G23" s="683" t="s">
        <v>125</v>
      </c>
      <c r="H23" s="683"/>
      <c r="I23" s="683"/>
      <c r="J23" s="683"/>
    </row>
    <row r="24" spans="2:11" ht="6.75" customHeight="1">
      <c r="H24" s="655"/>
    </row>
    <row r="25" spans="2:11" ht="33" customHeight="1">
      <c r="B25" s="647">
        <v>6</v>
      </c>
      <c r="C25" s="1777" t="s">
        <v>524</v>
      </c>
      <c r="D25" s="1784">
        <f>'【■■　データ入力　■■】'!D16</f>
        <v>45778</v>
      </c>
      <c r="E25" s="1784"/>
      <c r="F25" s="1784"/>
      <c r="G25" s="643" t="s">
        <v>178</v>
      </c>
      <c r="H25" s="643"/>
      <c r="I25" s="700"/>
      <c r="J25" s="700"/>
    </row>
    <row r="26" spans="2:11" ht="33" customHeight="1">
      <c r="B26" s="647"/>
      <c r="C26" s="647"/>
      <c r="D26" s="1784">
        <f>IF('【■■　データ入力　■■】'!D27="",'【■■　データ入力　■■】'!D17,'【■■　データ入力　■■】'!D27)</f>
        <v>46112</v>
      </c>
      <c r="E26" s="1784"/>
      <c r="F26" s="1784"/>
      <c r="G26" s="641" t="s">
        <v>193</v>
      </c>
      <c r="I26" s="700"/>
      <c r="J26" s="700"/>
    </row>
    <row r="27" spans="2:11" ht="33" customHeight="1">
      <c r="B27" s="647">
        <v>7</v>
      </c>
      <c r="C27" s="1777" t="s">
        <v>461</v>
      </c>
      <c r="D27" s="1785" t="s">
        <v>1019</v>
      </c>
      <c r="E27" s="1785"/>
      <c r="F27" s="1785"/>
      <c r="G27" s="643"/>
      <c r="H27" s="643"/>
      <c r="J27" s="677"/>
      <c r="K27" s="677"/>
    </row>
    <row r="28" spans="2:11" ht="33" customHeight="1">
      <c r="H28" s="655"/>
    </row>
    <row r="29" spans="2:11" ht="35.1" customHeight="1">
      <c r="C29" s="649"/>
      <c r="F29" s="685"/>
      <c r="G29" s="685"/>
    </row>
  </sheetData>
  <mergeCells count="26">
    <mergeCell ref="C3:E3"/>
    <mergeCell ref="G3:H3"/>
    <mergeCell ref="F4:G4"/>
    <mergeCell ref="D6:E6"/>
    <mergeCell ref="F6:G6"/>
    <mergeCell ref="F7:G7"/>
    <mergeCell ref="F8:G8"/>
    <mergeCell ref="B12:H12"/>
    <mergeCell ref="B13:H13"/>
    <mergeCell ref="D14:G14"/>
    <mergeCell ref="E15:F15"/>
    <mergeCell ref="D16:E16"/>
    <mergeCell ref="D17:F17"/>
    <mergeCell ref="G17:H17"/>
    <mergeCell ref="E19:F19"/>
    <mergeCell ref="E20:F20"/>
    <mergeCell ref="E21:F21"/>
    <mergeCell ref="E22:F22"/>
    <mergeCell ref="E23:F23"/>
    <mergeCell ref="D25:F25"/>
    <mergeCell ref="G25:H25"/>
    <mergeCell ref="D26:F26"/>
    <mergeCell ref="D27:F27"/>
    <mergeCell ref="G27:H27"/>
    <mergeCell ref="F29:G29"/>
    <mergeCell ref="B10:H11"/>
  </mergeCells>
  <phoneticPr fontId="3"/>
  <pageMargins left="0.98425196850393704" right="0.39370078740157483" top="0.98425196850393704" bottom="0.39370078740157483" header="0" footer="0"/>
  <pageSetup paperSize="9" fitToWidth="1" fitToHeight="1" orientation="portrait" usePrinterDefaults="1" blackAndWhite="1" r:id="rId1"/>
  <headerFooter alignWithMargins="0"/>
  <drawing r:id="rId2"/>
  <legacyDrawing r:id="rId3"/>
</worksheet>
</file>

<file path=xl/worksheets/sheet36.xml><?xml version="1.0" encoding="utf-8"?>
<worksheet xmlns="http://schemas.openxmlformats.org/spreadsheetml/2006/main" xmlns:r="http://schemas.openxmlformats.org/officeDocument/2006/relationships" xmlns:mc="http://schemas.openxmlformats.org/markup-compatibility/2006">
  <sheetPr codeName="Sheet34"/>
  <dimension ref="A2:O29"/>
  <sheetViews>
    <sheetView view="pageBreakPreview" zoomScaleSheetLayoutView="100" workbookViewId="0">
      <selection activeCell="D10" sqref="D10"/>
    </sheetView>
  </sheetViews>
  <sheetFormatPr defaultRowHeight="13.2"/>
  <cols>
    <col min="1" max="1" width="4.625" style="763" customWidth="1"/>
    <col min="2" max="2" width="24.875" style="763" customWidth="1"/>
    <col min="3" max="15" width="4.625" style="763" customWidth="1"/>
    <col min="16" max="16384" width="9" style="763" customWidth="1"/>
  </cols>
  <sheetData>
    <row r="1" spans="1:15" ht="24.75" customHeight="1"/>
    <row r="2" spans="1:15" ht="21.95" customHeight="1">
      <c r="M2" s="763" t="s">
        <v>611</v>
      </c>
    </row>
    <row r="3" spans="1:15" ht="21.95" customHeight="1"/>
    <row r="4" spans="1:15" ht="21.95" customHeight="1">
      <c r="A4" s="1797" t="s">
        <v>748</v>
      </c>
      <c r="B4" s="1797"/>
      <c r="C4" s="1797"/>
      <c r="D4" s="1797"/>
      <c r="E4" s="1797"/>
      <c r="F4" s="1797"/>
      <c r="G4" s="1797"/>
      <c r="H4" s="1797"/>
      <c r="I4" s="1797"/>
      <c r="J4" s="1797"/>
      <c r="K4" s="1797"/>
      <c r="L4" s="1797"/>
      <c r="M4" s="1797"/>
      <c r="N4" s="1797"/>
      <c r="O4" s="1797"/>
    </row>
    <row r="5" spans="1:15" ht="21.95" customHeight="1"/>
    <row r="6" spans="1:15" ht="21.95" customHeight="1">
      <c r="D6" s="1578" t="s">
        <v>22</v>
      </c>
      <c r="E6" s="1578"/>
      <c r="F6" s="1807" t="str">
        <f>'【■■　データ入力　■■】'!D10</f>
        <v>市道〇○○○線○○○〇工事</v>
      </c>
      <c r="G6" s="1807"/>
      <c r="H6" s="1807"/>
      <c r="I6" s="1807"/>
      <c r="J6" s="1807"/>
      <c r="K6" s="1807"/>
      <c r="L6" s="1807"/>
      <c r="M6" s="1807"/>
      <c r="N6" s="1807"/>
      <c r="O6" s="1807"/>
    </row>
    <row r="7" spans="1:15" ht="21.95" customHeight="1">
      <c r="D7" s="1759" t="s">
        <v>733</v>
      </c>
      <c r="E7" s="1759"/>
      <c r="F7" s="1808"/>
      <c r="G7" s="1808"/>
      <c r="H7" s="1808"/>
      <c r="I7" s="1808"/>
      <c r="J7" s="1808"/>
      <c r="K7" s="1808"/>
      <c r="L7" s="1808"/>
      <c r="M7" s="1808"/>
      <c r="N7" s="1808"/>
      <c r="O7" s="1808"/>
    </row>
    <row r="8" spans="1:15" ht="21.95" customHeight="1"/>
    <row r="9" spans="1:15" ht="21.95" customHeight="1">
      <c r="B9" s="1800"/>
      <c r="C9" s="724"/>
    </row>
    <row r="10" spans="1:15" ht="21.95" customHeight="1">
      <c r="B10" s="724"/>
      <c r="C10" s="724"/>
      <c r="K10" s="763" t="s">
        <v>527</v>
      </c>
    </row>
    <row r="11" spans="1:15" ht="21.95" customHeight="1">
      <c r="K11" s="763" t="s">
        <v>393</v>
      </c>
    </row>
    <row r="12" spans="1:15" ht="32.1" customHeight="1">
      <c r="A12" s="1798" t="s">
        <v>749</v>
      </c>
      <c r="B12" s="1801"/>
      <c r="C12" s="1804" t="s">
        <v>1012</v>
      </c>
      <c r="D12" s="1806"/>
      <c r="E12" s="1806"/>
      <c r="F12" s="1806"/>
      <c r="G12" s="1806"/>
      <c r="H12" s="1806"/>
      <c r="I12" s="1806"/>
      <c r="J12" s="1806"/>
      <c r="K12" s="1806"/>
      <c r="L12" s="1806"/>
      <c r="M12" s="1806"/>
      <c r="N12" s="1806"/>
      <c r="O12" s="1809"/>
    </row>
    <row r="13" spans="1:15" ht="32.1" customHeight="1">
      <c r="A13" s="1799"/>
      <c r="B13" s="1802"/>
      <c r="C13" s="1805">
        <f>'【工事工程表】'!BR29</f>
        <v>5</v>
      </c>
      <c r="D13" s="1805">
        <f t="shared" ref="D13:O13" si="0">IF(MOD(TEXT(C13,0)+1,12)=0,12,MOD(TEXT(C13,0)+1,12))</f>
        <v>6</v>
      </c>
      <c r="E13" s="1805">
        <f t="shared" si="0"/>
        <v>7</v>
      </c>
      <c r="F13" s="1805">
        <f t="shared" si="0"/>
        <v>8</v>
      </c>
      <c r="G13" s="1805">
        <f t="shared" si="0"/>
        <v>9</v>
      </c>
      <c r="H13" s="1805">
        <f t="shared" si="0"/>
        <v>10</v>
      </c>
      <c r="I13" s="1805">
        <f t="shared" si="0"/>
        <v>11</v>
      </c>
      <c r="J13" s="1805">
        <f t="shared" si="0"/>
        <v>12</v>
      </c>
      <c r="K13" s="1805">
        <f t="shared" si="0"/>
        <v>1</v>
      </c>
      <c r="L13" s="1805">
        <f t="shared" si="0"/>
        <v>2</v>
      </c>
      <c r="M13" s="1805">
        <f t="shared" si="0"/>
        <v>3</v>
      </c>
      <c r="N13" s="1805">
        <f t="shared" si="0"/>
        <v>4</v>
      </c>
      <c r="O13" s="1805">
        <f t="shared" si="0"/>
        <v>5</v>
      </c>
    </row>
    <row r="14" spans="1:15" ht="32.1" customHeight="1">
      <c r="A14" s="466">
        <v>1</v>
      </c>
      <c r="B14" s="1803" t="s">
        <v>332</v>
      </c>
      <c r="C14" s="578"/>
      <c r="D14" s="466"/>
      <c r="E14" s="466"/>
      <c r="F14" s="466"/>
      <c r="G14" s="466"/>
      <c r="H14" s="466"/>
      <c r="I14" s="466"/>
      <c r="J14" s="466"/>
      <c r="K14" s="466"/>
      <c r="L14" s="466"/>
      <c r="M14" s="466"/>
      <c r="N14" s="466"/>
      <c r="O14" s="466"/>
    </row>
    <row r="15" spans="1:15" ht="32.1" customHeight="1">
      <c r="A15" s="466">
        <v>2</v>
      </c>
      <c r="B15" s="1803" t="s">
        <v>750</v>
      </c>
      <c r="C15" s="578"/>
      <c r="D15" s="466"/>
      <c r="E15" s="466"/>
      <c r="F15" s="466"/>
      <c r="G15" s="466"/>
      <c r="H15" s="466"/>
      <c r="I15" s="466"/>
      <c r="J15" s="466"/>
      <c r="K15" s="466"/>
      <c r="L15" s="466"/>
      <c r="M15" s="466"/>
      <c r="N15" s="466"/>
      <c r="O15" s="466"/>
    </row>
    <row r="16" spans="1:15" ht="32.1" customHeight="1">
      <c r="A16" s="466">
        <v>3</v>
      </c>
      <c r="B16" s="1803" t="s">
        <v>326</v>
      </c>
      <c r="C16" s="578"/>
      <c r="D16" s="466"/>
      <c r="E16" s="466"/>
      <c r="F16" s="466"/>
      <c r="G16" s="466"/>
      <c r="H16" s="466"/>
      <c r="I16" s="466"/>
      <c r="J16" s="466"/>
      <c r="K16" s="466"/>
      <c r="L16" s="466"/>
      <c r="M16" s="466"/>
      <c r="N16" s="466"/>
      <c r="O16" s="466"/>
    </row>
    <row r="17" spans="1:15" ht="32.1" customHeight="1">
      <c r="A17" s="466">
        <v>4</v>
      </c>
      <c r="B17" s="1803" t="s">
        <v>751</v>
      </c>
      <c r="C17" s="578"/>
      <c r="D17" s="466"/>
      <c r="E17" s="466"/>
      <c r="F17" s="466"/>
      <c r="G17" s="466"/>
      <c r="H17" s="466"/>
      <c r="I17" s="466"/>
      <c r="J17" s="466"/>
      <c r="K17" s="466"/>
      <c r="L17" s="466"/>
      <c r="M17" s="466"/>
      <c r="N17" s="466"/>
      <c r="O17" s="466"/>
    </row>
    <row r="18" spans="1:15" ht="32.1" customHeight="1">
      <c r="A18" s="466">
        <v>5</v>
      </c>
      <c r="B18" s="1803" t="s">
        <v>752</v>
      </c>
      <c r="C18" s="578"/>
      <c r="D18" s="466"/>
      <c r="E18" s="466"/>
      <c r="F18" s="466"/>
      <c r="G18" s="466"/>
      <c r="H18" s="466"/>
      <c r="I18" s="466"/>
      <c r="J18" s="466"/>
      <c r="K18" s="466"/>
      <c r="L18" s="466"/>
      <c r="M18" s="466"/>
      <c r="N18" s="466"/>
      <c r="O18" s="466"/>
    </row>
    <row r="19" spans="1:15" ht="32.1" customHeight="1">
      <c r="A19" s="466">
        <v>6</v>
      </c>
      <c r="B19" s="1803" t="s">
        <v>753</v>
      </c>
      <c r="C19" s="578"/>
      <c r="D19" s="466"/>
      <c r="E19" s="466"/>
      <c r="F19" s="466"/>
      <c r="G19" s="466"/>
      <c r="H19" s="466"/>
      <c r="I19" s="466"/>
      <c r="J19" s="466"/>
      <c r="K19" s="466"/>
      <c r="L19" s="466"/>
      <c r="M19" s="466"/>
      <c r="N19" s="466"/>
      <c r="O19" s="466"/>
    </row>
    <row r="20" spans="1:15" ht="32.1" customHeight="1">
      <c r="A20" s="466">
        <v>7</v>
      </c>
      <c r="B20" s="1803" t="s">
        <v>114</v>
      </c>
      <c r="C20" s="578"/>
      <c r="D20" s="466"/>
      <c r="E20" s="466"/>
      <c r="F20" s="466"/>
      <c r="G20" s="466"/>
      <c r="H20" s="466"/>
      <c r="I20" s="466"/>
      <c r="J20" s="466"/>
      <c r="K20" s="466"/>
      <c r="L20" s="466"/>
      <c r="M20" s="466"/>
      <c r="N20" s="466"/>
      <c r="O20" s="466"/>
    </row>
    <row r="21" spans="1:15" ht="32.1" customHeight="1">
      <c r="A21" s="466">
        <v>8</v>
      </c>
      <c r="B21" s="1803" t="s">
        <v>755</v>
      </c>
      <c r="C21" s="578"/>
      <c r="D21" s="466"/>
      <c r="E21" s="466"/>
      <c r="F21" s="466"/>
      <c r="G21" s="466"/>
      <c r="H21" s="466"/>
      <c r="I21" s="466"/>
      <c r="J21" s="466"/>
      <c r="K21" s="466"/>
      <c r="L21" s="466"/>
      <c r="M21" s="466"/>
      <c r="N21" s="466"/>
      <c r="O21" s="466"/>
    </row>
    <row r="22" spans="1:15" ht="32.1" customHeight="1">
      <c r="A22" s="466">
        <v>9</v>
      </c>
      <c r="B22" s="1803" t="s">
        <v>17</v>
      </c>
      <c r="C22" s="578"/>
      <c r="D22" s="466"/>
      <c r="E22" s="466"/>
      <c r="F22" s="466"/>
      <c r="G22" s="466"/>
      <c r="H22" s="466"/>
      <c r="I22" s="466"/>
      <c r="J22" s="466"/>
      <c r="K22" s="466"/>
      <c r="L22" s="466"/>
      <c r="M22" s="466"/>
      <c r="N22" s="466"/>
      <c r="O22" s="466"/>
    </row>
    <row r="23" spans="1:15" ht="32.1" customHeight="1">
      <c r="A23" s="466">
        <v>10</v>
      </c>
      <c r="B23" s="1803" t="s">
        <v>501</v>
      </c>
      <c r="C23" s="578"/>
      <c r="D23" s="466"/>
      <c r="E23" s="466"/>
      <c r="F23" s="466"/>
      <c r="G23" s="466"/>
      <c r="H23" s="466"/>
      <c r="I23" s="466"/>
      <c r="J23" s="466"/>
      <c r="K23" s="466"/>
      <c r="L23" s="466"/>
      <c r="M23" s="466"/>
      <c r="N23" s="466"/>
      <c r="O23" s="466"/>
    </row>
    <row r="24" spans="1:15" ht="32.1" customHeight="1">
      <c r="A24" s="466">
        <v>11</v>
      </c>
      <c r="B24" s="1803" t="s">
        <v>756</v>
      </c>
      <c r="C24" s="578"/>
      <c r="D24" s="466"/>
      <c r="E24" s="466"/>
      <c r="F24" s="466"/>
      <c r="G24" s="466"/>
      <c r="H24" s="466"/>
      <c r="I24" s="466"/>
      <c r="J24" s="466"/>
      <c r="K24" s="466"/>
      <c r="L24" s="466"/>
      <c r="M24" s="466"/>
      <c r="N24" s="466"/>
      <c r="O24" s="466"/>
    </row>
    <row r="25" spans="1:15" ht="32.1" customHeight="1">
      <c r="A25" s="466">
        <v>12</v>
      </c>
      <c r="B25" s="1803" t="s">
        <v>757</v>
      </c>
      <c r="C25" s="578"/>
      <c r="D25" s="466"/>
      <c r="E25" s="466"/>
      <c r="F25" s="466"/>
      <c r="G25" s="466"/>
      <c r="H25" s="466"/>
      <c r="I25" s="466"/>
      <c r="J25" s="466"/>
      <c r="K25" s="466"/>
      <c r="L25" s="466"/>
      <c r="M25" s="466"/>
      <c r="N25" s="466"/>
      <c r="O25" s="466"/>
    </row>
    <row r="26" spans="1:15" ht="32.1" customHeight="1">
      <c r="A26" s="466">
        <v>13</v>
      </c>
      <c r="B26" s="1803" t="s">
        <v>556</v>
      </c>
      <c r="C26" s="578"/>
      <c r="D26" s="466"/>
      <c r="E26" s="466"/>
      <c r="F26" s="466"/>
      <c r="G26" s="466"/>
      <c r="H26" s="466"/>
      <c r="I26" s="466"/>
      <c r="J26" s="466"/>
      <c r="K26" s="466"/>
      <c r="L26" s="466"/>
      <c r="M26" s="466"/>
      <c r="N26" s="466"/>
      <c r="O26" s="466"/>
    </row>
    <row r="27" spans="1:15" ht="32.1" customHeight="1">
      <c r="A27" s="466">
        <v>14</v>
      </c>
      <c r="B27" s="1803" t="s">
        <v>665</v>
      </c>
      <c r="C27" s="578"/>
      <c r="D27" s="466"/>
      <c r="E27" s="466"/>
      <c r="F27" s="466"/>
      <c r="G27" s="466"/>
      <c r="H27" s="466"/>
      <c r="I27" s="466"/>
      <c r="J27" s="466"/>
      <c r="K27" s="466"/>
      <c r="L27" s="466"/>
      <c r="M27" s="466"/>
      <c r="N27" s="466"/>
      <c r="O27" s="466"/>
    </row>
    <row r="28" spans="1:15" ht="32.1" customHeight="1">
      <c r="A28" s="466">
        <v>15</v>
      </c>
      <c r="B28" s="1803" t="s">
        <v>238</v>
      </c>
      <c r="C28" s="578"/>
      <c r="D28" s="466"/>
      <c r="E28" s="466"/>
      <c r="F28" s="466"/>
      <c r="G28" s="466"/>
      <c r="H28" s="466"/>
      <c r="I28" s="466"/>
      <c r="J28" s="466"/>
      <c r="K28" s="466"/>
      <c r="L28" s="466"/>
      <c r="M28" s="466"/>
      <c r="N28" s="466"/>
      <c r="O28" s="466"/>
    </row>
    <row r="29" spans="1:15" ht="32.1" customHeight="1">
      <c r="A29" s="466">
        <v>16</v>
      </c>
      <c r="B29" s="1803" t="s">
        <v>760</v>
      </c>
      <c r="C29" s="578"/>
      <c r="D29" s="466"/>
      <c r="E29" s="466"/>
      <c r="F29" s="466"/>
      <c r="G29" s="466"/>
      <c r="H29" s="466"/>
      <c r="I29" s="466"/>
      <c r="J29" s="466"/>
      <c r="K29" s="466"/>
      <c r="L29" s="466"/>
      <c r="M29" s="466"/>
      <c r="N29" s="466"/>
      <c r="O29" s="466"/>
    </row>
    <row r="30" spans="1:15" ht="24.95" customHeight="1"/>
    <row r="31" spans="1:15" ht="24.95" customHeight="1"/>
    <row r="32" spans="1:15"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row r="71" ht="24.95" customHeight="1"/>
  </sheetData>
  <mergeCells count="8">
    <mergeCell ref="A4:O4"/>
    <mergeCell ref="D6:E6"/>
    <mergeCell ref="F6:O6"/>
    <mergeCell ref="D7:E7"/>
    <mergeCell ref="F7:O7"/>
    <mergeCell ref="C12:O12"/>
    <mergeCell ref="A12:A13"/>
    <mergeCell ref="B12:B13"/>
  </mergeCells>
  <phoneticPr fontId="3"/>
  <pageMargins left="0.82677165354330717" right="0.47244094488188981" top="0.74803149606299213" bottom="0.74803149606299213" header="0.31496062992125984" footer="0.31496062992125984"/>
  <pageSetup paperSize="9" scale="99" fitToWidth="1" fitToHeight="1" orientation="portrait" usePrinterDefaults="1" blackAndWhite="1"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sheetPr codeName="Sheet35"/>
  <dimension ref="A2:G73"/>
  <sheetViews>
    <sheetView view="pageBreakPreview" zoomScaleSheetLayoutView="100" workbookViewId="0">
      <pane ySplit="1" topLeftCell="A2" activePane="bottomLeft" state="frozen"/>
      <selection pane="bottomLeft"/>
    </sheetView>
  </sheetViews>
  <sheetFormatPr defaultRowHeight="13.2"/>
  <cols>
    <col min="1" max="1" width="5.875" style="763" customWidth="1"/>
    <col min="2" max="2" width="20.625" style="763" customWidth="1"/>
    <col min="3" max="3" width="13.625" style="763" customWidth="1"/>
    <col min="4" max="4" width="7.625" style="763" customWidth="1"/>
    <col min="5" max="5" width="20.625" style="763" customWidth="1"/>
    <col min="6" max="6" width="9" style="763" customWidth="1"/>
    <col min="7" max="7" width="10.625" style="763" customWidth="1"/>
    <col min="8" max="16384" width="9" style="763" customWidth="1"/>
  </cols>
  <sheetData>
    <row r="1" spans="1:7" ht="32.25" customHeight="1"/>
    <row r="2" spans="1:7" ht="24.95" customHeight="1">
      <c r="G2" s="763" t="s">
        <v>761</v>
      </c>
    </row>
    <row r="3" spans="1:7" ht="24.95" customHeight="1"/>
    <row r="4" spans="1:7" ht="24.95" customHeight="1">
      <c r="A4" s="1810" t="s">
        <v>239</v>
      </c>
    </row>
    <row r="5" spans="1:7" ht="24.95" customHeight="1">
      <c r="A5" s="1810"/>
    </row>
    <row r="6" spans="1:7" ht="24.95" customHeight="1">
      <c r="C6" s="1637" t="s">
        <v>228</v>
      </c>
      <c r="D6" s="1827" t="str">
        <f>'【■■　データ入力　■■】'!D10</f>
        <v>市道〇○○○線○○○〇工事</v>
      </c>
      <c r="E6" s="1827"/>
      <c r="F6" s="1827"/>
      <c r="G6" s="1827"/>
    </row>
    <row r="7" spans="1:7" ht="24.95" customHeight="1">
      <c r="A7" s="763" t="s">
        <v>191</v>
      </c>
      <c r="C7" s="1820" t="s">
        <v>1013</v>
      </c>
      <c r="D7" s="1820"/>
      <c r="E7" s="1820"/>
      <c r="F7" s="1820"/>
      <c r="G7" s="1820"/>
    </row>
    <row r="8" spans="1:7" ht="24.95" customHeight="1">
      <c r="A8" s="763" t="s">
        <v>764</v>
      </c>
      <c r="C8" s="1821" t="s">
        <v>558</v>
      </c>
      <c r="D8" s="1821"/>
      <c r="E8" s="1821"/>
      <c r="F8" s="1821"/>
      <c r="G8" s="1821"/>
    </row>
    <row r="9" spans="1:7" ht="24.95" customHeight="1">
      <c r="A9" s="763" t="s">
        <v>539</v>
      </c>
      <c r="C9" s="1821" t="s">
        <v>765</v>
      </c>
      <c r="D9" s="1821"/>
      <c r="E9" s="1821"/>
      <c r="F9" s="1821"/>
      <c r="G9" s="1821"/>
    </row>
    <row r="10" spans="1:7" ht="24.95" customHeight="1">
      <c r="C10" s="1821" t="s">
        <v>765</v>
      </c>
      <c r="D10" s="1821"/>
      <c r="E10" s="1821"/>
      <c r="F10" s="1821"/>
      <c r="G10" s="1821"/>
    </row>
    <row r="11" spans="1:7" ht="24.95" customHeight="1"/>
    <row r="12" spans="1:7" ht="24.95" customHeight="1">
      <c r="A12" s="763" t="s">
        <v>766</v>
      </c>
    </row>
    <row r="13" spans="1:7" ht="24.95" customHeight="1">
      <c r="A13" s="1811" t="s">
        <v>209</v>
      </c>
      <c r="B13" s="1816" t="s">
        <v>769</v>
      </c>
      <c r="C13" s="1822"/>
      <c r="D13" s="1828"/>
      <c r="E13" s="1831" t="s">
        <v>429</v>
      </c>
      <c r="F13" s="1835" t="s">
        <v>770</v>
      </c>
      <c r="G13" s="1838" t="s">
        <v>406</v>
      </c>
    </row>
    <row r="14" spans="1:7" ht="24.95" customHeight="1">
      <c r="A14" s="1812"/>
      <c r="B14" s="466" t="s">
        <v>773</v>
      </c>
      <c r="C14" s="730" t="s">
        <v>324</v>
      </c>
      <c r="D14" s="578"/>
      <c r="E14" s="466"/>
      <c r="F14" s="814" t="s">
        <v>774</v>
      </c>
      <c r="G14" s="1839"/>
    </row>
    <row r="15" spans="1:7" ht="24.95" customHeight="1">
      <c r="A15" s="1813"/>
      <c r="B15" s="1292"/>
      <c r="C15" s="1823"/>
      <c r="D15" s="1829"/>
      <c r="E15" s="1292"/>
      <c r="F15" s="1292"/>
      <c r="G15" s="1840"/>
    </row>
    <row r="16" spans="1:7" ht="24.95" customHeight="1">
      <c r="A16" s="1813"/>
      <c r="B16" s="1292"/>
      <c r="C16" s="1823"/>
      <c r="D16" s="1829"/>
      <c r="E16" s="1292"/>
      <c r="F16" s="1292"/>
      <c r="G16" s="1840"/>
    </row>
    <row r="17" spans="1:7" ht="24.95" customHeight="1">
      <c r="A17" s="1813"/>
      <c r="B17" s="1292"/>
      <c r="C17" s="1823"/>
      <c r="D17" s="1829"/>
      <c r="E17" s="1292"/>
      <c r="F17" s="1292"/>
      <c r="G17" s="1840"/>
    </row>
    <row r="18" spans="1:7" ht="24.95" customHeight="1">
      <c r="A18" s="1813"/>
      <c r="B18" s="1292"/>
      <c r="C18" s="1823"/>
      <c r="D18" s="1829"/>
      <c r="E18" s="1292"/>
      <c r="F18" s="1292"/>
      <c r="G18" s="1840"/>
    </row>
    <row r="19" spans="1:7" ht="24.95" customHeight="1">
      <c r="A19" s="1813"/>
      <c r="B19" s="1292"/>
      <c r="C19" s="1823"/>
      <c r="D19" s="1829"/>
      <c r="E19" s="1292"/>
      <c r="F19" s="1292"/>
      <c r="G19" s="1840"/>
    </row>
    <row r="20" spans="1:7" ht="24.95" customHeight="1">
      <c r="A20" s="1813"/>
      <c r="B20" s="1292"/>
      <c r="C20" s="1823"/>
      <c r="D20" s="1829"/>
      <c r="E20" s="1292"/>
      <c r="F20" s="1292"/>
      <c r="G20" s="1840"/>
    </row>
    <row r="21" spans="1:7" ht="24.95" customHeight="1">
      <c r="A21" s="1813"/>
      <c r="B21" s="1292"/>
      <c r="C21" s="1823"/>
      <c r="D21" s="1829"/>
      <c r="E21" s="1292"/>
      <c r="F21" s="1292"/>
      <c r="G21" s="1840"/>
    </row>
    <row r="22" spans="1:7" ht="24.95" customHeight="1">
      <c r="A22" s="1813"/>
      <c r="B22" s="1292"/>
      <c r="C22" s="1823"/>
      <c r="D22" s="1829"/>
      <c r="E22" s="1292"/>
      <c r="F22" s="1292"/>
      <c r="G22" s="1840"/>
    </row>
    <row r="23" spans="1:7" ht="24.95" customHeight="1">
      <c r="A23" s="1813"/>
      <c r="B23" s="1292"/>
      <c r="C23" s="1823"/>
      <c r="D23" s="1829"/>
      <c r="E23" s="1292"/>
      <c r="F23" s="1292"/>
      <c r="G23" s="1840"/>
    </row>
    <row r="24" spans="1:7" ht="24.95" customHeight="1">
      <c r="A24" s="1813"/>
      <c r="B24" s="1292"/>
      <c r="C24" s="1823"/>
      <c r="D24" s="1829"/>
      <c r="E24" s="1292"/>
      <c r="F24" s="1292"/>
      <c r="G24" s="1840"/>
    </row>
    <row r="25" spans="1:7" ht="24.95" customHeight="1">
      <c r="A25" s="1813"/>
      <c r="B25" s="1292"/>
      <c r="C25" s="1823"/>
      <c r="D25" s="1829"/>
      <c r="E25" s="1292"/>
      <c r="F25" s="1292"/>
      <c r="G25" s="1840"/>
    </row>
    <row r="26" spans="1:7" ht="24.95" customHeight="1">
      <c r="A26" s="1813"/>
      <c r="B26" s="1292"/>
      <c r="C26" s="1823"/>
      <c r="D26" s="1829"/>
      <c r="E26" s="1292"/>
      <c r="F26" s="1292"/>
      <c r="G26" s="1840"/>
    </row>
    <row r="27" spans="1:7" ht="24.95" customHeight="1">
      <c r="A27" s="1813"/>
      <c r="B27" s="1292"/>
      <c r="C27" s="1823"/>
      <c r="D27" s="1829"/>
      <c r="E27" s="1292"/>
      <c r="F27" s="1292"/>
      <c r="G27" s="1840"/>
    </row>
    <row r="28" spans="1:7" ht="24.95" customHeight="1">
      <c r="A28" s="1813"/>
      <c r="B28" s="1292"/>
      <c r="C28" s="1823"/>
      <c r="D28" s="1829"/>
      <c r="E28" s="1292"/>
      <c r="F28" s="1292"/>
      <c r="G28" s="1840"/>
    </row>
    <row r="29" spans="1:7" ht="24.95" customHeight="1">
      <c r="A29" s="1813"/>
      <c r="B29" s="1292"/>
      <c r="C29" s="1823"/>
      <c r="D29" s="1829"/>
      <c r="E29" s="1292"/>
      <c r="F29" s="1292"/>
      <c r="G29" s="1840"/>
    </row>
    <row r="30" spans="1:7" ht="24.95" customHeight="1">
      <c r="A30" s="1813"/>
      <c r="B30" s="1292"/>
      <c r="C30" s="1823"/>
      <c r="D30" s="1829"/>
      <c r="E30" s="1292"/>
      <c r="F30" s="1292"/>
      <c r="G30" s="1840"/>
    </row>
    <row r="31" spans="1:7" ht="24.95" customHeight="1">
      <c r="A31" s="1813"/>
      <c r="B31" s="1292"/>
      <c r="C31" s="1823"/>
      <c r="D31" s="1829"/>
      <c r="E31" s="1292"/>
      <c r="F31" s="1292"/>
      <c r="G31" s="1840"/>
    </row>
    <row r="32" spans="1:7" ht="24.95" customHeight="1">
      <c r="A32" s="1813"/>
      <c r="B32" s="1292"/>
      <c r="C32" s="1823"/>
      <c r="D32" s="1829"/>
      <c r="E32" s="1292"/>
      <c r="F32" s="1292"/>
      <c r="G32" s="1840"/>
    </row>
    <row r="33" spans="1:7" ht="24.95" customHeight="1">
      <c r="A33" s="1813"/>
      <c r="B33" s="1292"/>
      <c r="C33" s="1823"/>
      <c r="D33" s="1829"/>
      <c r="E33" s="1292"/>
      <c r="F33" s="1292"/>
      <c r="G33" s="1840"/>
    </row>
    <row r="34" spans="1:7" ht="24.95" customHeight="1">
      <c r="A34" s="1814"/>
      <c r="B34" s="1817"/>
      <c r="C34" s="1824"/>
      <c r="D34" s="1830"/>
      <c r="E34" s="1817"/>
      <c r="F34" s="1817"/>
      <c r="G34" s="1841"/>
    </row>
    <row r="35" spans="1:7" ht="20.100000000000001" customHeight="1"/>
    <row r="36" spans="1:7" ht="21.95" customHeight="1">
      <c r="A36" s="1636"/>
      <c r="B36" s="1636"/>
      <c r="C36" s="714" t="s">
        <v>775</v>
      </c>
      <c r="D36" s="714"/>
      <c r="E36" s="1636"/>
      <c r="F36" s="1636"/>
      <c r="G36" s="1636"/>
    </row>
    <row r="37" spans="1:7" ht="21.95" customHeight="1">
      <c r="A37" s="1815"/>
      <c r="B37" s="1818"/>
      <c r="C37" s="1825"/>
      <c r="D37" s="1825"/>
      <c r="E37" s="1832"/>
      <c r="F37" s="1836" t="s">
        <v>536</v>
      </c>
      <c r="G37" s="1842"/>
    </row>
    <row r="38" spans="1:7" ht="21.95" customHeight="1">
      <c r="A38" s="1815"/>
      <c r="B38" s="1819"/>
      <c r="C38" s="724"/>
      <c r="D38" s="724"/>
      <c r="E38" s="1833"/>
      <c r="F38" s="1837"/>
      <c r="G38" s="1843"/>
    </row>
    <row r="39" spans="1:7" ht="21.95" customHeight="1">
      <c r="A39" s="1636"/>
      <c r="B39" s="1819"/>
      <c r="C39" s="724"/>
      <c r="D39" s="724"/>
      <c r="E39" s="1833"/>
      <c r="F39" s="1837"/>
      <c r="G39" s="1843"/>
    </row>
    <row r="40" spans="1:7" ht="21.95" customHeight="1">
      <c r="A40" s="1636"/>
      <c r="B40" s="1819"/>
      <c r="C40" s="1826"/>
      <c r="D40" s="1826"/>
      <c r="E40" s="1834"/>
      <c r="F40" s="1837"/>
      <c r="G40" s="1843"/>
    </row>
    <row r="41" spans="1:7" ht="21.95" customHeight="1">
      <c r="A41" s="1636"/>
      <c r="B41" s="1819"/>
      <c r="C41" s="724"/>
      <c r="D41" s="724"/>
      <c r="E41" s="1833"/>
      <c r="F41" s="1837"/>
      <c r="G41" s="1843"/>
    </row>
    <row r="42" spans="1:7" ht="21.95" customHeight="1">
      <c r="A42" s="1636"/>
      <c r="B42" s="1819"/>
      <c r="C42" s="724"/>
      <c r="D42" s="724"/>
      <c r="E42" s="1833"/>
      <c r="F42" s="1837"/>
      <c r="G42" s="1843"/>
    </row>
    <row r="43" spans="1:7" ht="21.95" customHeight="1">
      <c r="A43" s="1636"/>
      <c r="B43" s="1819"/>
      <c r="C43" s="724"/>
      <c r="D43" s="724"/>
      <c r="E43" s="1833"/>
      <c r="F43" s="1837"/>
      <c r="G43" s="1843"/>
    </row>
    <row r="44" spans="1:7" ht="21.95" customHeight="1">
      <c r="A44" s="1636"/>
      <c r="B44" s="1819"/>
      <c r="C44" s="724"/>
      <c r="D44" s="724"/>
      <c r="E44" s="1833"/>
      <c r="F44" s="1837"/>
      <c r="G44" s="1843"/>
    </row>
    <row r="45" spans="1:7" ht="21.95" customHeight="1">
      <c r="A45" s="1636"/>
      <c r="B45" s="1819"/>
      <c r="C45" s="724"/>
      <c r="D45" s="724"/>
      <c r="E45" s="1833"/>
      <c r="F45" s="1837"/>
      <c r="G45" s="1843"/>
    </row>
    <row r="46" spans="1:7" ht="21.95" customHeight="1">
      <c r="A46" s="414"/>
      <c r="B46" s="708"/>
      <c r="C46" s="414"/>
      <c r="D46" s="414"/>
      <c r="E46" s="752"/>
      <c r="F46" s="1837"/>
      <c r="G46" s="1843"/>
    </row>
    <row r="47" spans="1:7" ht="21.95" customHeight="1">
      <c r="A47" s="414"/>
      <c r="B47" s="709"/>
      <c r="C47" s="714"/>
      <c r="D47" s="714"/>
      <c r="E47" s="753"/>
      <c r="F47" s="1837"/>
      <c r="G47" s="1843"/>
    </row>
    <row r="48" spans="1:7" ht="21.95" customHeight="1">
      <c r="A48" s="1636"/>
      <c r="B48" s="724"/>
      <c r="C48" s="724"/>
      <c r="D48" s="724"/>
      <c r="E48" s="724"/>
      <c r="F48" s="724"/>
      <c r="G48" s="724"/>
    </row>
    <row r="49" spans="1:7" ht="21.95" customHeight="1">
      <c r="A49" s="1636"/>
      <c r="B49" s="1636"/>
      <c r="C49" s="714" t="s">
        <v>777</v>
      </c>
      <c r="D49" s="714"/>
      <c r="E49" s="1636"/>
      <c r="F49" s="1636"/>
      <c r="G49" s="1636"/>
    </row>
    <row r="50" spans="1:7" ht="21.95" customHeight="1">
      <c r="A50" s="1636"/>
      <c r="B50" s="1818"/>
      <c r="C50" s="1825"/>
      <c r="D50" s="1825"/>
      <c r="E50" s="1832"/>
      <c r="F50" s="1836" t="s">
        <v>536</v>
      </c>
      <c r="G50" s="1842"/>
    </row>
    <row r="51" spans="1:7" ht="21.95" customHeight="1">
      <c r="A51" s="1636"/>
      <c r="B51" s="1819"/>
      <c r="C51" s="724"/>
      <c r="D51" s="724"/>
      <c r="E51" s="1833"/>
      <c r="F51" s="1837"/>
      <c r="G51" s="1843"/>
    </row>
    <row r="52" spans="1:7" ht="21.95" customHeight="1">
      <c r="A52" s="1636"/>
      <c r="B52" s="1819"/>
      <c r="C52" s="724"/>
      <c r="D52" s="724"/>
      <c r="E52" s="1833"/>
      <c r="F52" s="1837"/>
      <c r="G52" s="1843"/>
    </row>
    <row r="53" spans="1:7" ht="21.95" customHeight="1">
      <c r="A53" s="1636"/>
      <c r="B53" s="1819"/>
      <c r="C53" s="1826"/>
      <c r="D53" s="1826"/>
      <c r="E53" s="1834"/>
      <c r="F53" s="1837"/>
      <c r="G53" s="1843"/>
    </row>
    <row r="54" spans="1:7" ht="21.95" customHeight="1">
      <c r="A54" s="1636"/>
      <c r="B54" s="1819"/>
      <c r="C54" s="724"/>
      <c r="D54" s="724"/>
      <c r="E54" s="1833"/>
      <c r="F54" s="1837"/>
      <c r="G54" s="1843"/>
    </row>
    <row r="55" spans="1:7" ht="21.95" customHeight="1">
      <c r="A55" s="1636"/>
      <c r="B55" s="1819"/>
      <c r="C55" s="724"/>
      <c r="D55" s="724"/>
      <c r="E55" s="1833"/>
      <c r="F55" s="1837"/>
      <c r="G55" s="1843"/>
    </row>
    <row r="56" spans="1:7" ht="21.95" customHeight="1">
      <c r="A56" s="1636"/>
      <c r="B56" s="1819"/>
      <c r="C56" s="724"/>
      <c r="D56" s="724"/>
      <c r="E56" s="1833"/>
      <c r="F56" s="1837"/>
      <c r="G56" s="1843"/>
    </row>
    <row r="57" spans="1:7" ht="21.95" customHeight="1">
      <c r="A57" s="1636"/>
      <c r="B57" s="1819"/>
      <c r="C57" s="724"/>
      <c r="D57" s="724"/>
      <c r="E57" s="1833"/>
      <c r="F57" s="1837"/>
      <c r="G57" s="1843"/>
    </row>
    <row r="58" spans="1:7" ht="21.95" customHeight="1">
      <c r="A58" s="1636"/>
      <c r="B58" s="1819"/>
      <c r="C58" s="724"/>
      <c r="D58" s="724"/>
      <c r="E58" s="1833"/>
      <c r="F58" s="1837"/>
      <c r="G58" s="1843"/>
    </row>
    <row r="59" spans="1:7" ht="21.95" customHeight="1">
      <c r="A59" s="1636"/>
      <c r="B59" s="708"/>
      <c r="C59" s="414"/>
      <c r="D59" s="414"/>
      <c r="E59" s="752"/>
      <c r="F59" s="1837"/>
      <c r="G59" s="1843"/>
    </row>
    <row r="60" spans="1:7" ht="21.95" customHeight="1">
      <c r="A60" s="1636"/>
      <c r="B60" s="709"/>
      <c r="C60" s="714"/>
      <c r="D60" s="714"/>
      <c r="E60" s="753"/>
      <c r="F60" s="1837"/>
      <c r="G60" s="1843"/>
    </row>
    <row r="61" spans="1:7" ht="21.95" customHeight="1">
      <c r="A61" s="1636"/>
      <c r="B61" s="724"/>
      <c r="C61" s="724"/>
      <c r="D61" s="724"/>
      <c r="E61" s="724"/>
      <c r="F61" s="724"/>
      <c r="G61" s="724"/>
    </row>
    <row r="62" spans="1:7" ht="21.95" customHeight="1">
      <c r="B62" s="1636"/>
      <c r="C62" s="714" t="s">
        <v>66</v>
      </c>
      <c r="D62" s="714"/>
      <c r="E62" s="1636"/>
      <c r="F62" s="1636"/>
      <c r="G62" s="1636"/>
    </row>
    <row r="63" spans="1:7" ht="21.95" customHeight="1">
      <c r="B63" s="1818"/>
      <c r="C63" s="1825"/>
      <c r="D63" s="1825"/>
      <c r="E63" s="1832"/>
      <c r="F63" s="1836" t="s">
        <v>536</v>
      </c>
      <c r="G63" s="1842"/>
    </row>
    <row r="64" spans="1:7" ht="21.95" customHeight="1">
      <c r="B64" s="1819"/>
      <c r="C64" s="724"/>
      <c r="D64" s="724"/>
      <c r="E64" s="1833"/>
      <c r="F64" s="1837"/>
      <c r="G64" s="1843"/>
    </row>
    <row r="65" spans="2:7" ht="21.95" customHeight="1">
      <c r="B65" s="1819"/>
      <c r="C65" s="724"/>
      <c r="D65" s="724"/>
      <c r="E65" s="1833"/>
      <c r="F65" s="1837"/>
      <c r="G65" s="1843"/>
    </row>
    <row r="66" spans="2:7" ht="21.95" customHeight="1">
      <c r="B66" s="1819"/>
      <c r="C66" s="1826"/>
      <c r="D66" s="1826"/>
      <c r="E66" s="1834"/>
      <c r="F66" s="1837"/>
      <c r="G66" s="1843"/>
    </row>
    <row r="67" spans="2:7" ht="21.95" customHeight="1">
      <c r="B67" s="1819"/>
      <c r="C67" s="724"/>
      <c r="D67" s="724"/>
      <c r="E67" s="1833"/>
      <c r="F67" s="1837"/>
      <c r="G67" s="1843"/>
    </row>
    <row r="68" spans="2:7" ht="21.95" customHeight="1">
      <c r="B68" s="1819"/>
      <c r="C68" s="724"/>
      <c r="D68" s="724"/>
      <c r="E68" s="1833"/>
      <c r="F68" s="1837"/>
      <c r="G68" s="1843"/>
    </row>
    <row r="69" spans="2:7" ht="21.95" customHeight="1">
      <c r="B69" s="1819"/>
      <c r="C69" s="724"/>
      <c r="D69" s="724"/>
      <c r="E69" s="1833"/>
      <c r="F69" s="1837"/>
      <c r="G69" s="1843"/>
    </row>
    <row r="70" spans="2:7" ht="21.95" customHeight="1">
      <c r="B70" s="1819"/>
      <c r="C70" s="724"/>
      <c r="D70" s="724"/>
      <c r="E70" s="1833"/>
      <c r="F70" s="1837"/>
      <c r="G70" s="1843"/>
    </row>
    <row r="71" spans="2:7" ht="21.95" customHeight="1">
      <c r="B71" s="1819"/>
      <c r="C71" s="724"/>
      <c r="D71" s="724"/>
      <c r="E71" s="1833"/>
      <c r="F71" s="1837"/>
      <c r="G71" s="1843"/>
    </row>
    <row r="72" spans="2:7" ht="21.95" customHeight="1">
      <c r="B72" s="708"/>
      <c r="C72" s="414"/>
      <c r="D72" s="414"/>
      <c r="E72" s="752"/>
      <c r="F72" s="1837"/>
      <c r="G72" s="1843"/>
    </row>
    <row r="73" spans="2:7" ht="21.95" customHeight="1">
      <c r="B73" s="709"/>
      <c r="C73" s="714"/>
      <c r="D73" s="714"/>
      <c r="E73" s="753"/>
      <c r="F73" s="1837"/>
      <c r="G73" s="1843"/>
    </row>
    <row r="74" spans="2:7" ht="21.95" customHeight="1"/>
  </sheetData>
  <mergeCells count="66">
    <mergeCell ref="D6:G6"/>
    <mergeCell ref="C7:G7"/>
    <mergeCell ref="C8:G8"/>
    <mergeCell ref="C9:G9"/>
    <mergeCell ref="C10:G10"/>
    <mergeCell ref="B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6:D36"/>
    <mergeCell ref="F37:G37"/>
    <mergeCell ref="F38:G38"/>
    <mergeCell ref="F39:G39"/>
    <mergeCell ref="F40:G40"/>
    <mergeCell ref="F41:G41"/>
    <mergeCell ref="F42:G42"/>
    <mergeCell ref="F43:G43"/>
    <mergeCell ref="F44:G44"/>
    <mergeCell ref="F45:G45"/>
    <mergeCell ref="F46:G46"/>
    <mergeCell ref="F47:G47"/>
    <mergeCell ref="C49:D49"/>
    <mergeCell ref="F50:G50"/>
    <mergeCell ref="F51:G51"/>
    <mergeCell ref="F52:G52"/>
    <mergeCell ref="F53:G53"/>
    <mergeCell ref="F54:G54"/>
    <mergeCell ref="F55:G55"/>
    <mergeCell ref="F56:G56"/>
    <mergeCell ref="F57:G57"/>
    <mergeCell ref="F58:G58"/>
    <mergeCell ref="F59:G59"/>
    <mergeCell ref="F60:G60"/>
    <mergeCell ref="C62:D62"/>
    <mergeCell ref="F63:G63"/>
    <mergeCell ref="F64:G64"/>
    <mergeCell ref="F65:G65"/>
    <mergeCell ref="F66:G66"/>
    <mergeCell ref="F67:G67"/>
    <mergeCell ref="F68:G68"/>
    <mergeCell ref="F69:G69"/>
    <mergeCell ref="F70:G70"/>
    <mergeCell ref="F71:G71"/>
    <mergeCell ref="F72:G72"/>
    <mergeCell ref="F73:G73"/>
    <mergeCell ref="A13:A14"/>
    <mergeCell ref="E13:E14"/>
    <mergeCell ref="G13:G14"/>
  </mergeCells>
  <phoneticPr fontId="3"/>
  <pageMargins left="0.86614173228346458" right="0.59055118110236227" top="0.74803149606299213" bottom="0.35433070866141736" header="0.31496062992125984" footer="0.31496062992125984"/>
  <pageSetup paperSize="9" scale="97" fitToWidth="1" fitToHeight="1" orientation="portrait" usePrinterDefaults="1" blackAndWhite="1" r:id="rId1"/>
  <rowBreaks count="1" manualBreakCount="1">
    <brk id="35" max="6"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sheetPr codeName="Sheet36">
    <tabColor rgb="FFFF99CC"/>
  </sheetPr>
  <dimension ref="A1:K47"/>
  <sheetViews>
    <sheetView view="pageBreakPreview" zoomScaleSheetLayoutView="100" workbookViewId="0">
      <pane ySplit="1" topLeftCell="A2" activePane="bottomLeft" state="frozen"/>
      <selection pane="bottomLeft" activeCell="E10" sqref="E10"/>
    </sheetView>
  </sheetViews>
  <sheetFormatPr defaultColWidth="3.875" defaultRowHeight="13.2"/>
  <cols>
    <col min="1" max="1" width="4.125" style="763" customWidth="1"/>
    <col min="2" max="2" width="8.625" style="763" customWidth="1"/>
    <col min="3" max="3" width="14.375" style="763" customWidth="1"/>
    <col min="4" max="8" width="8.625" style="763" customWidth="1"/>
    <col min="9" max="9" width="11.5" style="763" customWidth="1"/>
    <col min="10" max="10" width="3.625" style="763" customWidth="1"/>
    <col min="11" max="11" width="1.75" style="763" customWidth="1"/>
    <col min="12" max="255" width="9" style="763" customWidth="1"/>
    <col min="256" max="16384" width="3.875" style="763"/>
  </cols>
  <sheetData>
    <row r="1" spans="1:11" ht="30.75" customHeight="1">
      <c r="A1" s="763" t="s">
        <v>317</v>
      </c>
    </row>
    <row r="2" spans="1:11" s="769" customFormat="1" ht="14.4">
      <c r="A2" s="643"/>
      <c r="B2" s="769"/>
      <c r="C2" s="769"/>
      <c r="D2" s="769"/>
      <c r="E2" s="769"/>
      <c r="F2" s="769"/>
      <c r="G2" s="769"/>
      <c r="H2" s="769"/>
      <c r="I2" s="769"/>
      <c r="J2" s="769"/>
      <c r="K2" s="769"/>
    </row>
    <row r="3" spans="1:11" s="724" customFormat="1">
      <c r="A3" s="724"/>
      <c r="B3" s="1281"/>
      <c r="C3" s="1281"/>
      <c r="D3" s="1281"/>
      <c r="E3" s="1281"/>
      <c r="F3" s="1281"/>
      <c r="G3" s="1281"/>
      <c r="H3" s="1281"/>
      <c r="I3" s="724"/>
      <c r="J3" s="724"/>
      <c r="K3" s="724"/>
    </row>
    <row r="4" spans="1:11" s="724" customFormat="1">
      <c r="A4" s="724"/>
      <c r="B4" s="1281"/>
      <c r="C4" s="1281"/>
      <c r="D4" s="1281"/>
      <c r="E4" s="1281"/>
      <c r="F4" s="1281"/>
      <c r="G4" s="1281"/>
      <c r="H4" s="1281"/>
      <c r="I4" s="724"/>
      <c r="J4" s="724"/>
      <c r="K4" s="724"/>
    </row>
    <row r="5" spans="1:11" s="769" customFormat="1">
      <c r="A5" s="769"/>
      <c r="B5" s="769"/>
      <c r="C5" s="769"/>
      <c r="D5" s="769"/>
      <c r="E5" s="769"/>
      <c r="F5" s="769"/>
      <c r="G5" s="769"/>
      <c r="H5" s="769"/>
      <c r="I5" s="769"/>
      <c r="J5" s="769"/>
      <c r="K5" s="769"/>
    </row>
    <row r="6" spans="1:11" s="769" customFormat="1">
      <c r="A6" s="769"/>
      <c r="B6" s="769"/>
      <c r="C6" s="769"/>
      <c r="D6" s="769"/>
      <c r="E6" s="769"/>
      <c r="F6" s="769"/>
      <c r="G6" s="769"/>
      <c r="H6" s="769"/>
      <c r="I6" s="769"/>
      <c r="J6" s="769"/>
      <c r="K6" s="769"/>
    </row>
    <row r="7" spans="1:11" ht="26.25" customHeight="1">
      <c r="C7" s="1848" t="s">
        <v>850</v>
      </c>
      <c r="D7" s="1848"/>
      <c r="E7" s="1848"/>
      <c r="F7" s="1848"/>
      <c r="G7" s="1848"/>
      <c r="H7" s="1848"/>
    </row>
    <row r="10" spans="1:11">
      <c r="H10" s="770"/>
      <c r="I10" s="770"/>
      <c r="J10" s="770"/>
    </row>
    <row r="11" spans="1:11" ht="16.2">
      <c r="H11" s="1858" t="s">
        <v>520</v>
      </c>
      <c r="I11" s="1858"/>
      <c r="J11" s="1858"/>
      <c r="K11" s="1850"/>
    </row>
    <row r="13" spans="1:11" ht="30" customHeight="1">
      <c r="B13" s="1388" t="str">
        <f>"射水市長　　"&amp;'【■■　データ入力　■■】'!D7&amp;"　　様"</f>
        <v>射水市長　　夏野　元志　　様</v>
      </c>
      <c r="C13" s="1849"/>
    </row>
    <row r="14" spans="1:11" ht="23.25" customHeight="1">
      <c r="B14" s="1846"/>
      <c r="C14" s="1846"/>
      <c r="D14" s="1846"/>
      <c r="E14" s="778"/>
    </row>
    <row r="16" spans="1:11" ht="20.100000000000001" customHeight="1">
      <c r="D16" s="404" t="s">
        <v>313</v>
      </c>
      <c r="E16" s="404"/>
      <c r="F16" s="1855" t="str">
        <f>'【■■　データ入力　■■】'!D20</f>
        <v>射水市□□□□□□□□□番地</v>
      </c>
      <c r="G16" s="1855"/>
      <c r="H16" s="1855"/>
      <c r="I16" s="1855"/>
      <c r="J16" s="413"/>
    </row>
    <row r="17" spans="1:11" ht="33" customHeight="1">
      <c r="D17" s="404" t="s">
        <v>477</v>
      </c>
      <c r="E17" s="404"/>
      <c r="F17" s="1856" t="str">
        <f>'【■■　データ入力　■■】'!D21</f>
        <v>○○建設・△△興業富山2号線道路改良工事共同企業体</v>
      </c>
      <c r="G17" s="1856"/>
      <c r="H17" s="1856"/>
      <c r="I17" s="1856"/>
      <c r="J17" s="413"/>
    </row>
    <row r="18" spans="1:11" ht="33.6" customHeight="1">
      <c r="F18" s="1857" t="str">
        <f>'【■■　データ入力　■■】'!D22</f>
        <v>代表者　○○建設株式会社
代表取締役　大山　銀次</v>
      </c>
      <c r="G18" s="1857"/>
      <c r="H18" s="1857"/>
      <c r="I18" s="1857"/>
      <c r="J18" s="413"/>
    </row>
    <row r="24" spans="1:11" s="1230" customFormat="1" ht="19.2">
      <c r="B24" s="1847" t="s">
        <v>1019</v>
      </c>
      <c r="C24" s="1847"/>
      <c r="D24" s="1850" t="s">
        <v>528</v>
      </c>
      <c r="F24" s="1850"/>
      <c r="G24" s="1850"/>
      <c r="H24" s="1850"/>
      <c r="I24" s="1850"/>
    </row>
    <row r="26" spans="1:11" s="1230" customFormat="1" ht="19.2">
      <c r="B26" s="1810" t="s">
        <v>530</v>
      </c>
      <c r="C26" s="1810"/>
      <c r="D26" s="1810"/>
      <c r="E26" s="1810"/>
      <c r="F26" s="1810"/>
      <c r="G26" s="1810"/>
      <c r="H26" s="1810"/>
      <c r="I26" s="1810"/>
    </row>
    <row r="29" spans="1:11" ht="13.5" customHeight="1">
      <c r="A29" s="1845" t="s">
        <v>88</v>
      </c>
      <c r="B29" s="1845"/>
      <c r="C29" s="1845"/>
      <c r="D29" s="1845"/>
      <c r="E29" s="1845"/>
      <c r="F29" s="1845"/>
      <c r="G29" s="1845"/>
      <c r="H29" s="1845"/>
      <c r="I29" s="1845"/>
      <c r="J29" s="1845"/>
      <c r="K29" s="1845"/>
    </row>
    <row r="30" spans="1:11" ht="13.5" customHeight="1">
      <c r="A30" s="1845"/>
      <c r="B30" s="1845"/>
      <c r="C30" s="1845"/>
      <c r="D30" s="1845"/>
      <c r="E30" s="1845"/>
      <c r="F30" s="1845"/>
      <c r="G30" s="1845"/>
      <c r="H30" s="1845"/>
      <c r="I30" s="1845"/>
      <c r="J30" s="1845"/>
      <c r="K30" s="1845"/>
    </row>
    <row r="34" spans="2:11" s="1844" customFormat="1" ht="37.5" customHeight="1">
      <c r="B34" s="947" t="s">
        <v>266</v>
      </c>
      <c r="C34" s="947"/>
      <c r="D34" s="1851" t="str">
        <f>'【■■　データ入力　■■】'!D10</f>
        <v>市道〇○○○線○○○〇工事</v>
      </c>
      <c r="E34" s="1851"/>
      <c r="F34" s="1851"/>
      <c r="G34" s="1851"/>
      <c r="H34" s="1851"/>
      <c r="I34" s="1851"/>
      <c r="J34" s="1851"/>
      <c r="K34" s="1851"/>
    </row>
    <row r="35" spans="2:11" s="1230" customFormat="1" ht="19.2">
      <c r="B35" s="293"/>
      <c r="C35" s="293"/>
      <c r="D35" s="1852"/>
      <c r="E35" s="1852"/>
      <c r="F35" s="1852"/>
      <c r="G35" s="1852"/>
      <c r="H35" s="1852"/>
      <c r="I35" s="1852"/>
      <c r="J35" s="1852"/>
      <c r="K35" s="1852"/>
    </row>
    <row r="36" spans="2:11" s="1230" customFormat="1" ht="19.2">
      <c r="B36" s="292" t="s">
        <v>167</v>
      </c>
      <c r="C36" s="292"/>
      <c r="D36" s="1853" t="s">
        <v>116</v>
      </c>
      <c r="E36" s="1854" t="str">
        <f>'【■■　データ入力　■■】'!D11</f>
        <v>○○○</v>
      </c>
      <c r="F36" s="1854"/>
      <c r="G36" s="1854"/>
      <c r="H36" s="1854"/>
      <c r="I36" s="1859" t="s">
        <v>91</v>
      </c>
      <c r="J36" s="1860"/>
      <c r="K36" s="1860"/>
    </row>
    <row r="37" spans="2:11">
      <c r="B37" s="289"/>
      <c r="C37" s="289"/>
      <c r="D37" s="289"/>
      <c r="E37" s="289"/>
      <c r="F37" s="289"/>
      <c r="G37" s="289"/>
      <c r="H37" s="289"/>
      <c r="I37" s="289"/>
      <c r="J37" s="289"/>
      <c r="K37" s="289"/>
    </row>
    <row r="47" spans="2:11">
      <c r="B47" s="826"/>
      <c r="C47" s="826"/>
      <c r="D47" s="826"/>
      <c r="E47" s="826"/>
      <c r="F47" s="826"/>
      <c r="G47" s="826"/>
      <c r="H47" s="826"/>
      <c r="I47" s="826"/>
    </row>
  </sheetData>
  <mergeCells count="17">
    <mergeCell ref="C7:H7"/>
    <mergeCell ref="H10:J10"/>
    <mergeCell ref="H11:J11"/>
    <mergeCell ref="B14:D14"/>
    <mergeCell ref="D16:E16"/>
    <mergeCell ref="F16:I16"/>
    <mergeCell ref="D17:E17"/>
    <mergeCell ref="F17:I17"/>
    <mergeCell ref="F18:I18"/>
    <mergeCell ref="B24:C24"/>
    <mergeCell ref="B26:I26"/>
    <mergeCell ref="B34:C34"/>
    <mergeCell ref="D34:K34"/>
    <mergeCell ref="B36:C36"/>
    <mergeCell ref="E36:H36"/>
    <mergeCell ref="J16:J18"/>
    <mergeCell ref="A29:K30"/>
  </mergeCells>
  <phoneticPr fontId="3"/>
  <printOptions horizontalCentered="1"/>
  <pageMargins left="0.78740157480314965" right="0.59055118110236227" top="0.98425196850393704" bottom="0.78740157480314965" header="0.51181102362204722" footer="0.51181102362204722"/>
  <pageSetup paperSize="9" fitToWidth="1" fitToHeight="1" orientation="portrait" usePrinterDefaults="1" blackAndWhite="1"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sheetPr codeName="Sheet37">
    <tabColor rgb="FFFF99CC"/>
  </sheetPr>
  <dimension ref="B1:AE26"/>
  <sheetViews>
    <sheetView view="pageBreakPreview" zoomScaleNormal="40" zoomScaleSheetLayoutView="100" workbookViewId="0">
      <pane xSplit="1" ySplit="1" topLeftCell="B2" activePane="bottomRight" state="frozen"/>
      <selection pane="topRight"/>
      <selection pane="bottomLeft"/>
      <selection pane="bottomRight" activeCell="D11" sqref="D11"/>
    </sheetView>
  </sheetViews>
  <sheetFormatPr defaultColWidth="14.625" defaultRowHeight="39.950000000000003" customHeight="1"/>
  <cols>
    <col min="1" max="1" width="2.625" style="641" customWidth="1"/>
    <col min="2" max="2" width="4.625" style="641" customWidth="1"/>
    <col min="3" max="3" width="16" style="641" customWidth="1"/>
    <col min="4" max="4" width="11.625" style="641" customWidth="1"/>
    <col min="5" max="5" width="10.125" style="641" customWidth="1"/>
    <col min="6" max="6" width="8" style="641" customWidth="1"/>
    <col min="7" max="7" width="4.375" style="641" customWidth="1"/>
    <col min="8" max="8" width="27.5" style="641" customWidth="1"/>
    <col min="9" max="9" width="4.875" style="642" customWidth="1"/>
    <col min="10" max="10" width="1.875" style="641" customWidth="1"/>
    <col min="11" max="11" width="19.25" style="641" bestFit="1" customWidth="1"/>
    <col min="12" max="16384" width="14.625" style="641"/>
  </cols>
  <sheetData>
    <row r="1" spans="2:31" ht="39.950000000000003" customHeight="1">
      <c r="B1" s="641" t="s">
        <v>1006</v>
      </c>
    </row>
    <row r="2" spans="2:31" ht="20.100000000000001" hidden="1" customHeight="1">
      <c r="B2" s="460"/>
      <c r="C2" s="1776"/>
    </row>
    <row r="3" spans="2:31" ht="21.75" customHeight="1">
      <c r="C3" s="648"/>
      <c r="D3" s="648"/>
      <c r="E3" s="648"/>
      <c r="G3" s="1787"/>
      <c r="H3" s="1872" t="s">
        <v>532</v>
      </c>
      <c r="I3" s="1872"/>
      <c r="K3" s="702"/>
    </row>
    <row r="4" spans="2:31" ht="21.75" customHeight="1">
      <c r="C4" s="647" t="str">
        <f>"射水市長　　"&amp;'【■■　データ入力　■■】'!D7&amp;"　　様"</f>
        <v>射水市長　　夏野　元志　　様</v>
      </c>
      <c r="F4" s="672"/>
      <c r="G4" s="672"/>
      <c r="H4" s="672"/>
      <c r="I4" s="690"/>
      <c r="J4" s="699"/>
      <c r="K4" s="699"/>
      <c r="L4" s="699"/>
      <c r="M4" s="699"/>
      <c r="N4" s="699"/>
      <c r="O4" s="699"/>
      <c r="P4" s="699"/>
      <c r="Q4" s="699"/>
      <c r="R4" s="699"/>
      <c r="S4" s="699"/>
      <c r="T4" s="699"/>
      <c r="U4" s="699"/>
      <c r="V4" s="699"/>
      <c r="W4" s="699"/>
      <c r="X4" s="699"/>
      <c r="Y4" s="699"/>
      <c r="Z4" s="699"/>
      <c r="AA4" s="699"/>
      <c r="AB4" s="699"/>
      <c r="AC4" s="699"/>
      <c r="AD4" s="699"/>
      <c r="AE4" s="699"/>
    </row>
    <row r="5" spans="2:31" ht="21.95" customHeight="1">
      <c r="E5" s="1869" t="s">
        <v>550</v>
      </c>
      <c r="F5" s="1869"/>
      <c r="H5" s="679" t="str">
        <f>'【■■　データ入力　■■】'!D20</f>
        <v>射水市□□□□□□□□□番地</v>
      </c>
      <c r="I5" s="691"/>
    </row>
    <row r="6" spans="2:31" ht="30.6" customHeight="1">
      <c r="F6" s="1869" t="s">
        <v>132</v>
      </c>
      <c r="H6" s="1788" t="str">
        <f>'【■■　データ入力　■■】'!D21</f>
        <v>○○建設・△△興業富山2号線道路改良工事共同企業体</v>
      </c>
      <c r="I6" s="408"/>
    </row>
    <row r="7" spans="2:31" ht="30.6" customHeight="1">
      <c r="E7" s="664"/>
      <c r="H7" s="1789" t="str">
        <f>'【■■　データ入力　■■】'!D22</f>
        <v>代表者　○○建設株式会社
代表取締役　大山　銀次</v>
      </c>
      <c r="I7" s="1874"/>
      <c r="J7" s="673"/>
    </row>
    <row r="8" spans="2:31" ht="21.75" customHeight="1">
      <c r="C8" s="649"/>
      <c r="D8" s="655"/>
      <c r="E8" s="665"/>
      <c r="F8" s="655" t="s">
        <v>1084</v>
      </c>
      <c r="G8" s="673"/>
      <c r="H8" s="1788" t="str">
        <f>'【■■　データ入力　■■】'!D23</f>
        <v>T1234567891011</v>
      </c>
      <c r="I8" s="693"/>
      <c r="J8" s="673"/>
    </row>
    <row r="9" spans="2:31" ht="39.950000000000003" customHeight="1">
      <c r="C9" s="644"/>
      <c r="D9" s="1861" t="s">
        <v>851</v>
      </c>
      <c r="E9" s="1861"/>
      <c r="F9" s="1861"/>
      <c r="G9" s="1861"/>
      <c r="H9" s="644"/>
      <c r="I9" s="644"/>
      <c r="J9" s="645"/>
      <c r="K9" s="645"/>
      <c r="L9" s="645"/>
    </row>
    <row r="10" spans="2:31" ht="39.950000000000003" customHeight="1">
      <c r="C10" s="650"/>
      <c r="D10" s="1862">
        <f>D16-N(E22)-N(E23)-N(E24)-N(E25)-N(E26)</f>
        <v>44000000</v>
      </c>
      <c r="E10" s="1862"/>
      <c r="F10" s="1862"/>
      <c r="G10" s="1862"/>
      <c r="H10" s="650"/>
      <c r="I10" s="650"/>
      <c r="K10" s="1875" t="e">
        <f>D16-E22-E23-E24-E25-E26</f>
        <v>#VALUE!</v>
      </c>
    </row>
    <row r="11" spans="2:31" ht="21.75" customHeight="1">
      <c r="C11" s="649"/>
      <c r="D11" s="655"/>
      <c r="E11" s="665"/>
      <c r="F11" s="673"/>
      <c r="G11" s="673"/>
      <c r="H11" s="673"/>
      <c r="I11" s="693"/>
      <c r="J11" s="673"/>
    </row>
    <row r="12" spans="2:31" ht="39.950000000000003" customHeight="1">
      <c r="B12" s="645" t="s">
        <v>533</v>
      </c>
      <c r="C12" s="645"/>
      <c r="D12" s="645"/>
      <c r="E12" s="645"/>
      <c r="F12" s="645"/>
      <c r="G12" s="645"/>
      <c r="H12" s="645"/>
      <c r="I12" s="645"/>
    </row>
    <row r="13" spans="2:31" ht="39.950000000000003" customHeight="1">
      <c r="B13" s="665" t="s">
        <v>88</v>
      </c>
      <c r="C13" s="665"/>
      <c r="D13" s="665"/>
      <c r="E13" s="665"/>
      <c r="F13" s="665"/>
      <c r="G13" s="665"/>
      <c r="H13" s="665"/>
      <c r="I13" s="665"/>
    </row>
    <row r="14" spans="2:31" ht="33" customHeight="1">
      <c r="B14" s="647" t="s">
        <v>252</v>
      </c>
      <c r="C14" s="647"/>
      <c r="D14" s="1533" t="str">
        <f>'【■■　データ入力　■■】'!D10</f>
        <v>市道〇○○○線○○○〇工事</v>
      </c>
      <c r="E14" s="1870"/>
      <c r="F14" s="1870"/>
      <c r="G14" s="1870"/>
      <c r="H14" s="1870"/>
      <c r="I14" s="694"/>
    </row>
    <row r="15" spans="2:31" ht="33" customHeight="1">
      <c r="B15" s="647" t="s">
        <v>167</v>
      </c>
      <c r="C15" s="647"/>
      <c r="D15" s="1863" t="s">
        <v>116</v>
      </c>
      <c r="E15" s="1533" t="str">
        <f>'【■■　データ入力　■■】'!D11</f>
        <v>○○○</v>
      </c>
      <c r="F15" s="1533"/>
      <c r="G15" s="1533"/>
      <c r="H15" s="647" t="s">
        <v>91</v>
      </c>
      <c r="I15" s="696"/>
      <c r="J15" s="700"/>
      <c r="K15" s="700"/>
    </row>
    <row r="16" spans="2:31" ht="33" customHeight="1">
      <c r="B16" s="647" t="s">
        <v>345</v>
      </c>
      <c r="C16" s="647"/>
      <c r="D16" s="1864">
        <f>IF('【■■　データ入力　■■】'!D30="",'【■■　データ入力　■■】'!D14,'【■■　データ入力　■■】'!D30)</f>
        <v>44000000</v>
      </c>
      <c r="E16" s="478"/>
      <c r="F16" s="478"/>
      <c r="G16" s="1791"/>
      <c r="H16" s="1791"/>
      <c r="I16" s="697"/>
      <c r="J16" s="700"/>
      <c r="K16" s="700"/>
    </row>
    <row r="17" spans="2:12" s="643" customFormat="1" ht="33" customHeight="1">
      <c r="B17" s="647"/>
      <c r="C17" s="647"/>
      <c r="D17" s="1865" t="str">
        <f>"10%対象（内消費税額"&amp;TEXT(D16*10/110,"#,###円")&amp;"）"</f>
        <v>10%対象（内消費税額4,000,000円）</v>
      </c>
      <c r="E17" s="1871"/>
      <c r="F17" s="1871"/>
      <c r="G17" s="1791"/>
      <c r="H17" s="1791"/>
      <c r="I17" s="697"/>
      <c r="J17" s="700"/>
      <c r="K17" s="700"/>
      <c r="L17" s="643"/>
    </row>
    <row r="18" spans="2:12" ht="33" customHeight="1">
      <c r="B18" s="647" t="s">
        <v>115</v>
      </c>
      <c r="C18" s="647"/>
      <c r="D18" s="1866">
        <f>'【■■　データ入力　■■】'!D15</f>
        <v>45778</v>
      </c>
      <c r="E18" s="1866"/>
      <c r="F18" s="1866"/>
      <c r="G18" s="1792"/>
      <c r="H18" s="1792"/>
      <c r="I18" s="1792"/>
      <c r="J18" s="683"/>
      <c r="K18" s="683"/>
    </row>
    <row r="19" spans="2:12" ht="33" customHeight="1">
      <c r="B19" s="647" t="s">
        <v>312</v>
      </c>
      <c r="C19" s="647"/>
      <c r="D19" s="1867">
        <f>'【■■　データ入力　■■】'!D16</f>
        <v>45778</v>
      </c>
      <c r="E19" s="1867"/>
      <c r="F19" s="1867"/>
      <c r="G19" s="665" t="s">
        <v>178</v>
      </c>
      <c r="H19" s="1873">
        <f>IF('【■■　データ入力　■■】'!D27="",'【■■　データ入力　■■】'!D17,'【■■　データ入力　■■】'!D27)</f>
        <v>46112</v>
      </c>
      <c r="I19" s="662" t="s">
        <v>193</v>
      </c>
      <c r="J19" s="701"/>
      <c r="K19" s="700"/>
    </row>
    <row r="20" spans="2:12" ht="33" customHeight="1">
      <c r="B20" s="647" t="s">
        <v>292</v>
      </c>
      <c r="C20" s="647"/>
      <c r="D20" s="1868" t="s">
        <v>698</v>
      </c>
      <c r="E20" s="1868"/>
      <c r="F20" s="1868"/>
      <c r="G20" s="643"/>
      <c r="H20" s="643"/>
      <c r="I20" s="643"/>
      <c r="K20" s="677"/>
      <c r="L20" s="677"/>
    </row>
    <row r="21" spans="2:12" ht="33" customHeight="1">
      <c r="B21" s="647" t="s">
        <v>535</v>
      </c>
      <c r="C21" s="647"/>
      <c r="D21" s="657"/>
      <c r="E21" s="668"/>
      <c r="F21" s="677"/>
      <c r="G21" s="683"/>
      <c r="H21" s="683"/>
      <c r="I21" s="695"/>
      <c r="J21" s="683"/>
      <c r="K21" s="683"/>
    </row>
    <row r="22" spans="2:12" ht="27" customHeight="1">
      <c r="B22" s="647"/>
      <c r="C22" s="653" t="s">
        <v>153</v>
      </c>
      <c r="D22" s="657"/>
      <c r="E22" s="1786" t="s">
        <v>636</v>
      </c>
      <c r="F22" s="1786"/>
      <c r="G22" s="683" t="s">
        <v>125</v>
      </c>
      <c r="H22" s="683"/>
      <c r="I22" s="695"/>
      <c r="J22" s="683"/>
      <c r="K22" s="683"/>
    </row>
    <row r="23" spans="2:12" ht="27" customHeight="1">
      <c r="B23" s="647"/>
      <c r="C23" s="653" t="s">
        <v>537</v>
      </c>
      <c r="D23" s="657"/>
      <c r="E23" s="1786" t="s">
        <v>636</v>
      </c>
      <c r="F23" s="1786"/>
      <c r="G23" s="683" t="s">
        <v>125</v>
      </c>
      <c r="H23" s="683"/>
      <c r="I23" s="695"/>
      <c r="J23" s="683"/>
      <c r="K23" s="683"/>
    </row>
    <row r="24" spans="2:12" ht="27" customHeight="1">
      <c r="B24" s="647"/>
      <c r="C24" s="653" t="s">
        <v>159</v>
      </c>
      <c r="D24" s="657"/>
      <c r="E24" s="1786" t="s">
        <v>636</v>
      </c>
      <c r="F24" s="1786"/>
      <c r="G24" s="683" t="s">
        <v>125</v>
      </c>
      <c r="H24" s="683"/>
      <c r="I24" s="695"/>
      <c r="J24" s="683"/>
      <c r="K24" s="683"/>
    </row>
    <row r="25" spans="2:12" ht="27" customHeight="1">
      <c r="B25" s="647"/>
      <c r="C25" s="653" t="s">
        <v>517</v>
      </c>
      <c r="D25" s="657"/>
      <c r="E25" s="1786" t="s">
        <v>636</v>
      </c>
      <c r="F25" s="1786"/>
      <c r="G25" s="683" t="s">
        <v>125</v>
      </c>
      <c r="H25" s="683"/>
      <c r="I25" s="695"/>
      <c r="J25" s="683"/>
      <c r="K25" s="683"/>
    </row>
    <row r="26" spans="2:12" ht="27" customHeight="1">
      <c r="B26" s="647"/>
      <c r="C26" s="653" t="s">
        <v>83</v>
      </c>
      <c r="D26" s="657"/>
      <c r="E26" s="1786" t="s">
        <v>636</v>
      </c>
      <c r="F26" s="1786"/>
      <c r="G26" s="683" t="s">
        <v>125</v>
      </c>
      <c r="H26" s="683"/>
      <c r="I26" s="695"/>
      <c r="J26" s="683"/>
      <c r="K26" s="683"/>
    </row>
  </sheetData>
  <mergeCells count="30">
    <mergeCell ref="C3:E3"/>
    <mergeCell ref="H3:I3"/>
    <mergeCell ref="F4:G4"/>
    <mergeCell ref="E5:F5"/>
    <mergeCell ref="H6:I6"/>
    <mergeCell ref="H7:I7"/>
    <mergeCell ref="D9:G9"/>
    <mergeCell ref="D10:G10"/>
    <mergeCell ref="B12:I12"/>
    <mergeCell ref="B13:I13"/>
    <mergeCell ref="B14:C14"/>
    <mergeCell ref="D14:H14"/>
    <mergeCell ref="B15:C15"/>
    <mergeCell ref="E15:G15"/>
    <mergeCell ref="B16:C16"/>
    <mergeCell ref="D16:F16"/>
    <mergeCell ref="B18:C18"/>
    <mergeCell ref="D18:F18"/>
    <mergeCell ref="G18:I18"/>
    <mergeCell ref="B19:C19"/>
    <mergeCell ref="D19:F19"/>
    <mergeCell ref="B20:C20"/>
    <mergeCell ref="D20:F20"/>
    <mergeCell ref="G20:I20"/>
    <mergeCell ref="B21:C21"/>
    <mergeCell ref="E22:F22"/>
    <mergeCell ref="E23:F23"/>
    <mergeCell ref="E24:F24"/>
    <mergeCell ref="E25:F25"/>
    <mergeCell ref="E26:F26"/>
  </mergeCells>
  <phoneticPr fontId="3"/>
  <printOptions horizontalCentered="1" verticalCentered="1"/>
  <pageMargins left="0.98425196850393704" right="0.39370078740157483" top="0.59055118110236227" bottom="0.59055118110236227" header="0" footer="0"/>
  <pageSetup paperSize="9" fitToWidth="1" fitToHeight="1" orientation="portrait" usePrinterDefaults="1"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FF99CC"/>
  </sheetPr>
  <dimension ref="A2:FY86"/>
  <sheetViews>
    <sheetView showZeros="0" view="pageBreakPreview" topLeftCell="A2" zoomScale="75" zoomScaleNormal="65" zoomScaleSheetLayoutView="75" workbookViewId="0">
      <selection activeCell="CG29" sqref="CG29:CI32"/>
    </sheetView>
  </sheetViews>
  <sheetFormatPr defaultColWidth="2.125" defaultRowHeight="9.9499999999999993" customHeight="1"/>
  <cols>
    <col min="1" max="177" width="1.5" style="288" customWidth="1"/>
    <col min="178" max="16384" width="2.125" style="288"/>
  </cols>
  <sheetData>
    <row r="2" spans="1:174" ht="13.5" customHeight="1">
      <c r="B2" s="296"/>
      <c r="C2" s="296"/>
      <c r="D2" s="296"/>
      <c r="E2" s="296"/>
      <c r="F2" s="296"/>
      <c r="G2" s="296"/>
      <c r="H2" s="296"/>
      <c r="I2" s="296"/>
      <c r="J2" s="296"/>
      <c r="K2" s="296"/>
      <c r="L2" s="296"/>
      <c r="M2" s="296"/>
      <c r="N2" s="296"/>
      <c r="O2" s="296"/>
      <c r="P2" s="296"/>
      <c r="Q2" s="296"/>
      <c r="R2" s="296"/>
      <c r="S2" s="296"/>
      <c r="AH2" s="349"/>
      <c r="AI2" s="349"/>
      <c r="AJ2" s="349"/>
      <c r="AK2" s="349"/>
      <c r="AL2" s="349"/>
      <c r="AM2" s="349"/>
      <c r="AN2" s="349"/>
      <c r="AO2" s="349"/>
      <c r="AP2" s="349"/>
      <c r="AQ2" s="349"/>
      <c r="AR2" s="349"/>
      <c r="AS2" s="349"/>
      <c r="AT2" s="349"/>
      <c r="AU2" s="349"/>
      <c r="AV2" s="349"/>
      <c r="AW2" s="349"/>
      <c r="AX2" s="349"/>
      <c r="AY2" s="349"/>
      <c r="AZ2" s="349"/>
      <c r="BA2" s="349"/>
      <c r="BB2" s="349"/>
      <c r="BC2" s="349"/>
      <c r="BD2" s="349"/>
      <c r="BE2" s="349"/>
      <c r="BF2" s="349"/>
      <c r="BG2" s="349"/>
      <c r="BH2" s="349"/>
      <c r="BI2" s="349"/>
      <c r="BJ2" s="349"/>
      <c r="BK2" s="349"/>
      <c r="BL2" s="349"/>
      <c r="BM2" s="349"/>
      <c r="BN2" s="349"/>
      <c r="BO2" s="349"/>
      <c r="BP2" s="349"/>
      <c r="BQ2" s="349"/>
      <c r="BR2" s="349"/>
      <c r="BS2" s="349"/>
      <c r="BT2" s="349"/>
      <c r="BU2" s="349"/>
      <c r="BV2" s="349"/>
      <c r="BW2" s="349"/>
      <c r="BX2" s="349"/>
      <c r="BY2" s="349"/>
      <c r="BZ2" s="349"/>
      <c r="CA2" s="349"/>
      <c r="CB2" s="349"/>
      <c r="CC2" s="349"/>
    </row>
    <row r="3" spans="1:174" ht="13.5" customHeight="1">
      <c r="B3" s="296"/>
      <c r="C3" s="296"/>
      <c r="D3" s="296"/>
      <c r="E3" s="296"/>
      <c r="F3" s="296"/>
      <c r="G3" s="296"/>
      <c r="H3" s="296"/>
      <c r="I3" s="296"/>
      <c r="J3" s="296"/>
      <c r="K3" s="296"/>
      <c r="L3" s="296"/>
      <c r="M3" s="296"/>
      <c r="N3" s="296"/>
      <c r="O3" s="296"/>
      <c r="P3" s="296"/>
      <c r="Q3" s="296"/>
      <c r="R3" s="296"/>
      <c r="S3" s="296"/>
      <c r="AH3" s="349"/>
      <c r="AI3" s="349"/>
      <c r="AJ3" s="349"/>
      <c r="AK3" s="349"/>
      <c r="AL3" s="349"/>
      <c r="AM3" s="349"/>
      <c r="AN3" s="349"/>
      <c r="AO3" s="349"/>
      <c r="AP3" s="349"/>
      <c r="AQ3" s="349"/>
      <c r="AR3" s="349"/>
      <c r="AS3" s="349"/>
      <c r="AT3" s="349"/>
      <c r="AU3" s="349"/>
      <c r="AV3" s="349"/>
      <c r="AW3" s="349"/>
      <c r="AX3" s="349"/>
      <c r="AY3" s="349"/>
      <c r="AZ3" s="349"/>
      <c r="BA3" s="349"/>
      <c r="BB3" s="349"/>
      <c r="BC3" s="349"/>
      <c r="BD3" s="349"/>
      <c r="BE3" s="349"/>
      <c r="BF3" s="349"/>
      <c r="BG3" s="349"/>
      <c r="BH3" s="349"/>
      <c r="BI3" s="349"/>
      <c r="BJ3" s="349"/>
      <c r="BK3" s="349"/>
      <c r="BL3" s="349"/>
      <c r="BM3" s="349"/>
      <c r="BN3" s="349"/>
      <c r="BO3" s="349"/>
      <c r="BP3" s="349"/>
      <c r="BQ3" s="349"/>
      <c r="BR3" s="349"/>
      <c r="BS3" s="349"/>
      <c r="BT3" s="349"/>
      <c r="BU3" s="349"/>
      <c r="BV3" s="349"/>
      <c r="BW3" s="349"/>
      <c r="BX3" s="349"/>
      <c r="BY3" s="349"/>
      <c r="BZ3" s="349"/>
      <c r="CA3" s="349"/>
      <c r="CB3" s="349"/>
      <c r="CC3" s="349"/>
    </row>
    <row r="4" spans="1:174" ht="13.5" customHeight="1">
      <c r="B4" s="297" t="s">
        <v>188</v>
      </c>
      <c r="C4" s="298"/>
      <c r="D4" s="298"/>
      <c r="E4" s="298"/>
      <c r="F4" s="298"/>
      <c r="G4" s="298"/>
      <c r="H4" s="298"/>
      <c r="I4" s="298"/>
      <c r="J4" s="298"/>
      <c r="K4" s="298"/>
      <c r="L4" s="298"/>
      <c r="M4" s="298"/>
      <c r="N4" s="298"/>
      <c r="O4" s="298"/>
      <c r="P4" s="298"/>
      <c r="Q4" s="298"/>
      <c r="R4" s="298"/>
      <c r="S4" s="298"/>
      <c r="AH4" s="350"/>
      <c r="AI4" s="350"/>
      <c r="AJ4" s="350"/>
      <c r="AK4" s="350"/>
      <c r="AL4" s="350"/>
      <c r="AM4" s="350"/>
      <c r="AN4" s="350"/>
      <c r="AO4" s="350"/>
      <c r="AP4" s="350"/>
      <c r="AQ4" s="350"/>
      <c r="AR4" s="350"/>
      <c r="AS4" s="350"/>
      <c r="AT4" s="350"/>
      <c r="AU4" s="350"/>
      <c r="AV4" s="350"/>
      <c r="AW4" s="350"/>
      <c r="AX4" s="350"/>
      <c r="AY4" s="350"/>
      <c r="AZ4" s="350"/>
      <c r="BA4" s="350"/>
      <c r="BB4" s="350"/>
      <c r="BC4" s="350"/>
      <c r="BD4" s="350"/>
      <c r="BE4" s="350"/>
      <c r="BF4" s="350"/>
      <c r="BG4" s="350"/>
      <c r="BH4" s="350"/>
      <c r="BI4" s="350"/>
      <c r="BJ4" s="350"/>
      <c r="BK4" s="350"/>
      <c r="BL4" s="350"/>
      <c r="BM4" s="350"/>
      <c r="BN4" s="350"/>
      <c r="BO4" s="350"/>
      <c r="BP4" s="350"/>
      <c r="BQ4" s="350"/>
      <c r="BR4" s="350"/>
      <c r="BS4" s="350"/>
      <c r="BT4" s="350"/>
      <c r="BU4" s="350"/>
      <c r="BV4" s="350"/>
      <c r="BW4" s="350"/>
      <c r="BX4" s="350"/>
      <c r="BY4" s="350"/>
      <c r="BZ4" s="350"/>
      <c r="CA4" s="350"/>
      <c r="CB4" s="350"/>
      <c r="CC4" s="350"/>
    </row>
    <row r="5" spans="1:174" ht="13.5" customHeight="1">
      <c r="B5" s="298"/>
      <c r="C5" s="298"/>
      <c r="D5" s="298"/>
      <c r="E5" s="298"/>
      <c r="F5" s="298"/>
      <c r="G5" s="298"/>
      <c r="H5" s="298"/>
      <c r="I5" s="298"/>
      <c r="J5" s="298"/>
      <c r="K5" s="298"/>
      <c r="L5" s="298"/>
      <c r="M5" s="298"/>
      <c r="N5" s="298"/>
      <c r="O5" s="298"/>
      <c r="P5" s="298"/>
      <c r="Q5" s="298"/>
      <c r="R5" s="298"/>
      <c r="S5" s="298"/>
      <c r="AH5" s="350"/>
      <c r="AI5" s="350"/>
      <c r="AJ5" s="350"/>
      <c r="AK5" s="350"/>
      <c r="AL5" s="350"/>
      <c r="AM5" s="350"/>
      <c r="AN5" s="350"/>
      <c r="AO5" s="350"/>
      <c r="AP5" s="350"/>
      <c r="AQ5" s="350"/>
      <c r="AR5" s="350"/>
      <c r="AS5" s="350"/>
      <c r="AT5" s="350"/>
      <c r="AU5" s="350"/>
      <c r="AV5" s="350"/>
      <c r="AW5" s="350"/>
      <c r="AX5" s="350"/>
      <c r="AY5" s="350"/>
      <c r="AZ5" s="350"/>
      <c r="BA5" s="350"/>
      <c r="BB5" s="350"/>
      <c r="BC5" s="350"/>
      <c r="BD5" s="350"/>
      <c r="BE5" s="350"/>
      <c r="BF5" s="350"/>
      <c r="BG5" s="350"/>
      <c r="BH5" s="350"/>
      <c r="BI5" s="350"/>
      <c r="BJ5" s="350"/>
      <c r="BK5" s="350"/>
      <c r="BL5" s="350"/>
      <c r="BM5" s="350"/>
      <c r="BN5" s="350"/>
      <c r="BO5" s="350"/>
      <c r="BP5" s="350"/>
      <c r="BQ5" s="350"/>
      <c r="BR5" s="350"/>
      <c r="BS5" s="350"/>
      <c r="BT5" s="350"/>
      <c r="BU5" s="350"/>
      <c r="BV5" s="350"/>
      <c r="BW5" s="350"/>
      <c r="BX5" s="350"/>
      <c r="BY5" s="350"/>
      <c r="BZ5" s="350"/>
      <c r="CA5" s="350"/>
      <c r="CB5" s="350"/>
      <c r="CC5" s="350"/>
    </row>
    <row r="6" spans="1:174" ht="13.5" customHeight="1">
      <c r="AH6" s="350"/>
      <c r="AI6" s="350"/>
      <c r="AJ6" s="350"/>
      <c r="AK6" s="350"/>
      <c r="AL6" s="350"/>
      <c r="AM6" s="350"/>
      <c r="AN6" s="350"/>
      <c r="AO6" s="350"/>
      <c r="AP6" s="350"/>
      <c r="AQ6" s="350"/>
      <c r="AR6" s="350"/>
      <c r="AS6" s="350"/>
      <c r="AT6" s="350"/>
      <c r="AU6" s="350"/>
      <c r="AV6" s="350"/>
      <c r="AW6" s="350"/>
      <c r="AX6" s="350"/>
      <c r="AY6" s="350"/>
      <c r="AZ6" s="350"/>
      <c r="BA6" s="350"/>
      <c r="BB6" s="350"/>
      <c r="BC6" s="350"/>
      <c r="BD6" s="350"/>
      <c r="BE6" s="350"/>
      <c r="BF6" s="350"/>
      <c r="BG6" s="350"/>
      <c r="BH6" s="350"/>
      <c r="BI6" s="350"/>
      <c r="BJ6" s="350"/>
      <c r="BK6" s="350"/>
      <c r="BL6" s="350"/>
      <c r="BM6" s="350"/>
      <c r="BN6" s="350"/>
      <c r="BO6" s="350"/>
      <c r="BP6" s="350"/>
      <c r="BQ6" s="350"/>
      <c r="BR6" s="350"/>
      <c r="BS6" s="350"/>
      <c r="BT6" s="350"/>
      <c r="BU6" s="350"/>
      <c r="BV6" s="350"/>
      <c r="BW6" s="350"/>
      <c r="BX6" s="350"/>
      <c r="BY6" s="350"/>
      <c r="BZ6" s="350"/>
      <c r="CA6" s="350"/>
      <c r="CB6" s="350"/>
      <c r="CC6" s="350"/>
    </row>
    <row r="7" spans="1:174" ht="13.5" customHeight="1">
      <c r="AH7" s="350"/>
      <c r="AI7" s="350"/>
      <c r="AJ7" s="350"/>
      <c r="AK7" s="350"/>
      <c r="AL7" s="350"/>
      <c r="AM7" s="350"/>
      <c r="AN7" s="350"/>
      <c r="AO7" s="350"/>
      <c r="AP7" s="350"/>
      <c r="AQ7" s="350"/>
      <c r="AR7" s="350"/>
      <c r="AS7" s="350"/>
      <c r="AT7" s="350"/>
      <c r="AU7" s="350"/>
      <c r="AV7" s="350"/>
      <c r="AW7" s="350"/>
      <c r="AX7" s="350"/>
      <c r="AY7" s="350"/>
      <c r="AZ7" s="350"/>
      <c r="BA7" s="350"/>
      <c r="BB7" s="350"/>
      <c r="BC7" s="350"/>
      <c r="BD7" s="350"/>
      <c r="BE7" s="350"/>
      <c r="BF7" s="350"/>
      <c r="BG7" s="350"/>
      <c r="BH7" s="350"/>
      <c r="BI7" s="350"/>
      <c r="BJ7" s="350"/>
      <c r="BK7" s="350"/>
      <c r="BL7" s="350"/>
      <c r="BM7" s="350"/>
      <c r="BN7" s="350"/>
      <c r="BO7" s="350"/>
      <c r="BP7" s="350"/>
      <c r="BQ7" s="350"/>
      <c r="BR7" s="350"/>
      <c r="BS7" s="350"/>
      <c r="BT7" s="350"/>
      <c r="BU7" s="350"/>
      <c r="BV7" s="350"/>
      <c r="BW7" s="350"/>
      <c r="BX7" s="350"/>
      <c r="BY7" s="350"/>
      <c r="BZ7" s="350"/>
      <c r="CA7" s="350"/>
      <c r="CB7" s="350"/>
      <c r="CC7" s="350"/>
    </row>
    <row r="8" spans="1:174" ht="18" customHeight="1">
      <c r="A8" s="292"/>
      <c r="B8" s="293"/>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H8" s="350"/>
      <c r="AI8" s="350"/>
      <c r="AJ8" s="350"/>
      <c r="AK8" s="350"/>
      <c r="AL8" s="350"/>
      <c r="AM8" s="350"/>
      <c r="AN8" s="350"/>
      <c r="AO8" s="350"/>
      <c r="AP8" s="350"/>
      <c r="AQ8" s="350"/>
      <c r="AR8" s="350"/>
      <c r="AS8" s="350"/>
      <c r="AT8" s="350"/>
      <c r="AU8" s="350"/>
      <c r="AV8" s="350"/>
      <c r="AW8" s="350"/>
      <c r="AX8" s="350"/>
      <c r="AY8" s="350"/>
      <c r="AZ8" s="350"/>
      <c r="BA8" s="350"/>
      <c r="BB8" s="350"/>
      <c r="BC8" s="350"/>
      <c r="BD8" s="350"/>
      <c r="BE8" s="350"/>
      <c r="BF8" s="350"/>
      <c r="BG8" s="350"/>
      <c r="BH8" s="350"/>
      <c r="BI8" s="350"/>
      <c r="BJ8" s="350"/>
      <c r="BK8" s="350"/>
      <c r="BL8" s="350"/>
      <c r="BM8" s="350"/>
      <c r="BN8" s="350"/>
      <c r="BO8" s="350"/>
      <c r="BP8" s="350"/>
      <c r="BQ8" s="350"/>
      <c r="BR8" s="350"/>
      <c r="BS8" s="350"/>
      <c r="BT8" s="350"/>
      <c r="BU8" s="350"/>
      <c r="BV8" s="350"/>
      <c r="BW8" s="350"/>
      <c r="BX8" s="350"/>
      <c r="BY8" s="350"/>
      <c r="BZ8" s="350"/>
      <c r="CA8" s="350"/>
      <c r="CB8" s="350"/>
      <c r="CC8" s="350"/>
    </row>
    <row r="9" spans="1:174" s="289" customFormat="1" ht="18" customHeight="1">
      <c r="A9" s="293"/>
      <c r="B9" s="293"/>
      <c r="C9" s="293"/>
      <c r="D9" s="293"/>
      <c r="E9" s="301" t="str">
        <f>"射水市長　　"&amp;'【■■　データ入力　■■】'!D7&amp;"　　様"</f>
        <v>射水市長　　夏野　元志　　様</v>
      </c>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293"/>
      <c r="AF9" s="293"/>
      <c r="AG9" s="293"/>
      <c r="AH9" s="293"/>
      <c r="AI9" s="293"/>
      <c r="AJ9" s="293"/>
      <c r="AK9" s="293"/>
      <c r="AL9" s="293"/>
      <c r="AM9" s="293"/>
      <c r="AN9" s="293"/>
      <c r="AO9" s="293"/>
      <c r="AP9" s="293"/>
      <c r="AQ9" s="293"/>
      <c r="AR9" s="293"/>
      <c r="AS9" s="293"/>
      <c r="AT9" s="293"/>
      <c r="AU9" s="293"/>
      <c r="AV9" s="293"/>
      <c r="AW9" s="293"/>
      <c r="AX9" s="293"/>
      <c r="AY9" s="293"/>
      <c r="AZ9" s="293"/>
      <c r="BA9" s="293"/>
      <c r="BB9" s="293"/>
      <c r="BC9" s="293"/>
      <c r="BD9" s="293"/>
      <c r="BE9" s="293"/>
      <c r="BF9" s="293"/>
      <c r="BG9" s="293"/>
      <c r="BH9" s="289"/>
      <c r="BI9" s="289"/>
      <c r="BJ9" s="289"/>
      <c r="BK9" s="289"/>
      <c r="BL9" s="289"/>
      <c r="BM9" s="289"/>
      <c r="BN9" s="289"/>
      <c r="BO9" s="289"/>
      <c r="BP9" s="289"/>
      <c r="BQ9" s="289"/>
      <c r="BR9" s="289"/>
      <c r="BS9" s="289"/>
      <c r="BT9" s="289"/>
      <c r="BU9" s="289"/>
      <c r="BV9" s="289"/>
      <c r="BW9" s="289"/>
      <c r="BX9" s="289"/>
      <c r="BY9" s="289"/>
      <c r="BZ9" s="289"/>
      <c r="CA9" s="289"/>
      <c r="CB9" s="289"/>
      <c r="CC9" s="289"/>
      <c r="CD9" s="289"/>
      <c r="CE9" s="289"/>
      <c r="CF9" s="289"/>
      <c r="CG9" s="289"/>
      <c r="CH9" s="289"/>
      <c r="CI9" s="289"/>
      <c r="CJ9" s="289"/>
      <c r="CK9" s="289"/>
      <c r="CL9" s="289"/>
      <c r="CM9" s="289"/>
      <c r="CN9" s="289"/>
      <c r="CO9" s="289"/>
      <c r="CP9" s="289"/>
      <c r="CQ9" s="289"/>
      <c r="CR9" s="289"/>
      <c r="CS9" s="289"/>
      <c r="CT9" s="289"/>
      <c r="CU9" s="289"/>
      <c r="CV9" s="289"/>
      <c r="CW9" s="289"/>
      <c r="CX9" s="289"/>
      <c r="CY9" s="289"/>
      <c r="CZ9" s="289"/>
      <c r="DA9" s="289"/>
      <c r="DB9" s="289"/>
      <c r="DC9" s="289"/>
      <c r="DD9" s="289"/>
      <c r="DE9" s="289"/>
      <c r="DF9" s="289"/>
      <c r="DG9" s="289"/>
      <c r="DH9" s="289"/>
      <c r="DI9" s="289"/>
      <c r="DJ9" s="289"/>
      <c r="DK9" s="289"/>
      <c r="DL9" s="289"/>
      <c r="DM9" s="289"/>
      <c r="DN9" s="289"/>
      <c r="DO9" s="289"/>
      <c r="DP9" s="289"/>
      <c r="DQ9" s="289"/>
      <c r="DR9" s="289"/>
      <c r="DS9" s="289"/>
      <c r="DT9" s="289"/>
      <c r="DU9" s="289"/>
      <c r="DV9" s="289"/>
      <c r="DW9" s="289"/>
      <c r="DX9" s="289"/>
      <c r="DY9" s="289"/>
      <c r="DZ9" s="289"/>
      <c r="EA9" s="289"/>
      <c r="EB9" s="289"/>
      <c r="EC9" s="289"/>
      <c r="ED9" s="289"/>
      <c r="EE9" s="289"/>
      <c r="EF9" s="289"/>
      <c r="EG9" s="289"/>
      <c r="EH9" s="289"/>
      <c r="EI9" s="289"/>
      <c r="EJ9" s="289"/>
      <c r="EK9" s="289"/>
      <c r="EL9" s="289"/>
      <c r="EM9" s="289"/>
      <c r="EN9" s="289"/>
      <c r="EO9" s="289"/>
      <c r="EP9" s="289"/>
      <c r="EQ9" s="289"/>
      <c r="ER9" s="289"/>
      <c r="ES9" s="289"/>
      <c r="ET9" s="289"/>
      <c r="EU9" s="289"/>
      <c r="EV9" s="289"/>
      <c r="EW9" s="289"/>
      <c r="EX9" s="289"/>
      <c r="EY9" s="289"/>
      <c r="EZ9" s="289"/>
      <c r="FA9" s="289"/>
      <c r="FB9" s="289"/>
      <c r="FC9" s="289"/>
      <c r="FD9" s="289"/>
      <c r="FE9" s="289"/>
      <c r="FF9" s="289"/>
      <c r="FG9" s="289"/>
      <c r="FH9" s="289"/>
      <c r="FI9" s="289"/>
      <c r="FJ9" s="289"/>
      <c r="FK9" s="289"/>
      <c r="FL9" s="289"/>
      <c r="FM9" s="289"/>
      <c r="FN9" s="289"/>
      <c r="FO9" s="289"/>
      <c r="FP9" s="289"/>
      <c r="FQ9" s="289"/>
      <c r="FR9" s="289"/>
    </row>
    <row r="10" spans="1:174" s="289" customFormat="1" ht="18" customHeight="1">
      <c r="A10" s="293"/>
      <c r="B10" s="293"/>
      <c r="C10" s="293"/>
      <c r="D10" s="293"/>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293"/>
      <c r="AF10" s="293"/>
      <c r="AG10" s="293"/>
      <c r="AH10" s="293"/>
      <c r="AI10" s="293"/>
      <c r="AJ10" s="293"/>
      <c r="AK10" s="293"/>
      <c r="AL10" s="293"/>
      <c r="AM10" s="293"/>
      <c r="AN10" s="293"/>
      <c r="AO10" s="293"/>
      <c r="AP10" s="293"/>
      <c r="AQ10" s="293"/>
      <c r="AR10" s="293"/>
      <c r="AS10" s="293"/>
      <c r="AT10" s="293"/>
      <c r="AU10" s="293"/>
      <c r="AV10" s="293"/>
      <c r="AW10" s="293"/>
      <c r="AX10" s="293"/>
      <c r="AY10" s="293"/>
      <c r="AZ10" s="293"/>
      <c r="BA10" s="293"/>
      <c r="BB10" s="293"/>
      <c r="BC10" s="293"/>
      <c r="BD10" s="293"/>
      <c r="BE10" s="293"/>
      <c r="BF10" s="293"/>
      <c r="BG10" s="293"/>
      <c r="BH10" s="289"/>
      <c r="BI10" s="289"/>
      <c r="BJ10" s="289"/>
      <c r="BK10" s="289"/>
      <c r="BL10" s="289"/>
      <c r="BM10" s="289"/>
      <c r="BN10" s="289"/>
      <c r="BO10" s="289"/>
      <c r="BP10" s="289"/>
      <c r="BQ10" s="289"/>
      <c r="BR10" s="289"/>
      <c r="BS10" s="289"/>
      <c r="BT10" s="289"/>
      <c r="BU10" s="289"/>
      <c r="BV10" s="289"/>
      <c r="BW10" s="289"/>
      <c r="BX10" s="289"/>
      <c r="BY10" s="289"/>
      <c r="BZ10" s="289"/>
      <c r="CA10" s="289"/>
      <c r="CB10" s="289"/>
      <c r="CC10" s="289"/>
      <c r="CD10" s="289"/>
      <c r="CE10" s="289"/>
      <c r="CF10" s="289"/>
      <c r="CG10" s="289"/>
      <c r="CH10" s="289"/>
      <c r="CI10" s="289"/>
      <c r="CJ10" s="289"/>
      <c r="CK10" s="289"/>
      <c r="CL10" s="289"/>
      <c r="CM10" s="289"/>
      <c r="CN10" s="289"/>
      <c r="CO10" s="289"/>
      <c r="CP10" s="289"/>
      <c r="CQ10" s="289"/>
      <c r="CR10" s="289"/>
      <c r="CS10" s="289"/>
      <c r="CT10" s="289"/>
      <c r="CU10" s="292" t="s">
        <v>172</v>
      </c>
      <c r="CV10" s="289"/>
      <c r="CW10" s="289"/>
      <c r="CX10" s="289"/>
      <c r="CY10" s="289"/>
      <c r="CZ10" s="289"/>
      <c r="DA10" s="289"/>
      <c r="DB10" s="289"/>
      <c r="DC10" s="289"/>
      <c r="DD10" s="289"/>
      <c r="DE10" s="289"/>
      <c r="DF10" s="289"/>
      <c r="DG10" s="289"/>
      <c r="DH10" s="289"/>
      <c r="DI10" s="289"/>
      <c r="DJ10" s="289"/>
      <c r="DK10" s="289"/>
      <c r="DL10" s="289"/>
      <c r="DM10" s="289"/>
      <c r="DN10" s="289"/>
      <c r="DO10" s="289"/>
      <c r="DP10" s="289"/>
      <c r="DQ10" s="289"/>
      <c r="DR10" s="289"/>
      <c r="DS10" s="289"/>
      <c r="DT10" s="289"/>
      <c r="DU10" s="289"/>
      <c r="DV10" s="289"/>
      <c r="DW10" s="289"/>
      <c r="DX10" s="289"/>
      <c r="DY10" s="289"/>
      <c r="DZ10" s="372"/>
      <c r="EA10" s="372"/>
      <c r="EB10" s="289"/>
      <c r="EC10" s="289"/>
      <c r="ED10" s="289"/>
      <c r="EE10" s="289"/>
      <c r="EF10" s="289"/>
      <c r="EG10" s="289"/>
      <c r="EH10" s="404" t="s">
        <v>158</v>
      </c>
      <c r="EI10" s="289"/>
      <c r="EJ10" s="289"/>
      <c r="EK10" s="289"/>
      <c r="EL10" s="289"/>
      <c r="EM10" s="289"/>
      <c r="EN10" s="406" t="str">
        <f>'【■■　データ入力　■■】'!D20</f>
        <v>射水市□□□□□□□□□番地</v>
      </c>
      <c r="EO10" s="406"/>
      <c r="EP10" s="406"/>
      <c r="EQ10" s="406"/>
      <c r="ER10" s="406"/>
      <c r="ES10" s="406"/>
      <c r="ET10" s="406"/>
      <c r="EU10" s="406"/>
      <c r="EV10" s="406"/>
      <c r="EW10" s="406"/>
      <c r="EX10" s="406"/>
      <c r="EY10" s="406"/>
      <c r="EZ10" s="406"/>
      <c r="FA10" s="406"/>
      <c r="FB10" s="406"/>
      <c r="FC10" s="406"/>
      <c r="FD10" s="406"/>
      <c r="FE10" s="406"/>
      <c r="FF10" s="406"/>
      <c r="FG10" s="406"/>
      <c r="FH10" s="406"/>
      <c r="FI10" s="406"/>
      <c r="FJ10" s="406"/>
      <c r="FK10" s="406"/>
      <c r="FL10" s="406"/>
      <c r="FM10" s="406"/>
      <c r="FN10" s="406"/>
      <c r="FO10" s="406"/>
      <c r="FP10" s="406"/>
      <c r="FQ10" s="406"/>
      <c r="FR10" s="406"/>
    </row>
    <row r="11" spans="1:174" s="289" customFormat="1" ht="18" customHeight="1">
      <c r="A11" s="293"/>
      <c r="B11" s="293"/>
      <c r="C11" s="293"/>
      <c r="D11" s="293"/>
      <c r="E11" s="293"/>
      <c r="F11" s="293"/>
      <c r="G11" s="293"/>
      <c r="H11" s="293"/>
      <c r="I11" s="293"/>
      <c r="J11" s="293"/>
      <c r="K11" s="293"/>
      <c r="L11" s="293"/>
      <c r="M11" s="293"/>
      <c r="N11" s="289"/>
      <c r="O11" s="289"/>
      <c r="P11" s="289"/>
      <c r="Q11" s="289"/>
      <c r="R11" s="289"/>
      <c r="S11" s="289"/>
      <c r="T11" s="289"/>
      <c r="U11" s="289"/>
      <c r="V11" s="289"/>
      <c r="W11" s="289"/>
      <c r="X11" s="293"/>
      <c r="Y11" s="293"/>
      <c r="Z11" s="293"/>
      <c r="AA11" s="293"/>
      <c r="AB11" s="293"/>
      <c r="AC11" s="293"/>
      <c r="AD11" s="293"/>
      <c r="AE11" s="293"/>
      <c r="AF11" s="293"/>
      <c r="AG11" s="293"/>
      <c r="AH11" s="293"/>
      <c r="AI11" s="293"/>
      <c r="AJ11" s="293"/>
      <c r="AK11" s="293"/>
      <c r="AL11" s="293"/>
      <c r="AM11" s="293"/>
      <c r="AN11" s="293"/>
      <c r="AO11" s="293"/>
      <c r="AP11" s="293"/>
      <c r="AQ11" s="293"/>
      <c r="AR11" s="293"/>
      <c r="AS11" s="293"/>
      <c r="AT11" s="293"/>
      <c r="AU11" s="293"/>
      <c r="AV11" s="293"/>
      <c r="AW11" s="293"/>
      <c r="AX11" s="293"/>
      <c r="AY11" s="293"/>
      <c r="AZ11" s="293"/>
      <c r="BA11" s="293"/>
      <c r="BB11" s="293"/>
      <c r="BC11" s="293"/>
      <c r="BD11" s="355"/>
      <c r="BE11" s="355"/>
      <c r="BF11" s="355"/>
      <c r="BG11" s="355"/>
      <c r="BH11" s="356"/>
      <c r="BI11" s="356"/>
      <c r="BJ11" s="356"/>
      <c r="BK11" s="356"/>
      <c r="BL11" s="356"/>
      <c r="BM11" s="356"/>
      <c r="BN11" s="356"/>
      <c r="BO11" s="356"/>
      <c r="BP11" s="356"/>
      <c r="BQ11" s="356"/>
      <c r="BR11" s="356"/>
      <c r="BS11" s="356"/>
      <c r="BT11" s="356"/>
      <c r="BU11" s="356"/>
      <c r="BV11" s="356"/>
      <c r="BW11" s="356"/>
      <c r="BX11" s="356"/>
      <c r="BY11" s="356"/>
      <c r="BZ11" s="356"/>
      <c r="CA11" s="356"/>
      <c r="CB11" s="356"/>
      <c r="CC11" s="289"/>
      <c r="CD11" s="289"/>
      <c r="CE11" s="289"/>
      <c r="CF11" s="289"/>
      <c r="CG11" s="289"/>
      <c r="CH11" s="289"/>
      <c r="CI11" s="289"/>
      <c r="CJ11" s="289"/>
      <c r="CK11" s="289"/>
      <c r="CL11" s="289"/>
      <c r="CM11" s="289"/>
      <c r="CN11" s="289"/>
      <c r="CO11" s="394"/>
      <c r="CP11" s="394"/>
      <c r="CQ11" s="394"/>
      <c r="CR11" s="394"/>
      <c r="CS11" s="394"/>
      <c r="CT11" s="394"/>
      <c r="CU11" s="394"/>
      <c r="CV11" s="394"/>
      <c r="CW11" s="394"/>
      <c r="CX11" s="394"/>
      <c r="CY11" s="394"/>
      <c r="CZ11" s="394"/>
      <c r="DA11" s="394"/>
      <c r="DB11" s="394"/>
      <c r="DC11" s="394"/>
      <c r="DD11" s="394"/>
      <c r="DE11" s="394"/>
      <c r="DF11" s="394"/>
      <c r="DG11" s="394"/>
      <c r="DH11" s="394"/>
      <c r="DI11" s="394"/>
      <c r="DJ11" s="394"/>
      <c r="DK11" s="394"/>
      <c r="DL11" s="394"/>
      <c r="DM11" s="394"/>
      <c r="DN11" s="394"/>
      <c r="DO11" s="394"/>
      <c r="DP11" s="394"/>
      <c r="DQ11" s="394"/>
      <c r="DR11" s="394"/>
      <c r="DS11" s="394"/>
      <c r="DT11" s="394"/>
      <c r="DU11" s="394"/>
      <c r="DV11" s="394"/>
      <c r="DW11" s="394"/>
      <c r="DX11" s="394"/>
      <c r="DY11" s="394"/>
      <c r="DZ11" s="289"/>
      <c r="EA11" s="289"/>
      <c r="EB11" s="289"/>
      <c r="EC11" s="289"/>
      <c r="ED11" s="289"/>
      <c r="EE11" s="289"/>
      <c r="EF11" s="289"/>
      <c r="EG11" s="289"/>
      <c r="EH11" s="289"/>
      <c r="EI11" s="289"/>
      <c r="EJ11" s="289"/>
      <c r="EK11" s="289"/>
      <c r="EL11" s="289"/>
      <c r="EM11" s="289"/>
      <c r="EN11" s="407" t="str">
        <f>'【■■　データ入力　■■】'!D21</f>
        <v>○○建設・△△興業富山2号線道路改良工事共同企業体</v>
      </c>
      <c r="EO11" s="407"/>
      <c r="EP11" s="407"/>
      <c r="EQ11" s="407"/>
      <c r="ER11" s="407"/>
      <c r="ES11" s="407"/>
      <c r="ET11" s="407"/>
      <c r="EU11" s="407"/>
      <c r="EV11" s="407"/>
      <c r="EW11" s="407"/>
      <c r="EX11" s="407"/>
      <c r="EY11" s="407"/>
      <c r="EZ11" s="407"/>
      <c r="FA11" s="407"/>
      <c r="FB11" s="407"/>
      <c r="FC11" s="407"/>
      <c r="FD11" s="407"/>
      <c r="FE11" s="407"/>
      <c r="FF11" s="407"/>
      <c r="FG11" s="407"/>
      <c r="FH11" s="407"/>
      <c r="FI11" s="407"/>
      <c r="FJ11" s="407"/>
      <c r="FK11" s="407"/>
      <c r="FL11" s="407"/>
      <c r="FM11" s="407"/>
      <c r="FN11" s="407"/>
      <c r="FO11" s="407"/>
      <c r="FP11" s="407"/>
      <c r="FQ11" s="407"/>
      <c r="FR11" s="407"/>
    </row>
    <row r="12" spans="1:174" s="289" customFormat="1" ht="18" customHeight="1">
      <c r="A12" s="293"/>
      <c r="B12" s="293"/>
      <c r="C12" s="293"/>
      <c r="D12" s="293"/>
      <c r="E12" s="302" t="s">
        <v>157</v>
      </c>
      <c r="F12" s="302"/>
      <c r="G12" s="302"/>
      <c r="H12" s="302"/>
      <c r="I12" s="302"/>
      <c r="J12" s="302"/>
      <c r="K12" s="302"/>
      <c r="L12" s="302"/>
      <c r="M12" s="293"/>
      <c r="N12" s="293"/>
      <c r="O12" s="335" t="str">
        <f>'【■■　データ入力　■■】'!D10</f>
        <v>市道〇○○○線○○○〇工事</v>
      </c>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335"/>
      <c r="AU12" s="335"/>
      <c r="AV12" s="335"/>
      <c r="AW12" s="335"/>
      <c r="AX12" s="335"/>
      <c r="AY12" s="335"/>
      <c r="AZ12" s="335"/>
      <c r="BA12" s="335"/>
      <c r="BB12" s="335"/>
      <c r="BC12" s="335"/>
      <c r="BD12" s="335"/>
      <c r="BE12" s="335"/>
      <c r="BF12" s="335"/>
      <c r="BG12" s="335"/>
      <c r="BH12" s="335"/>
      <c r="BI12" s="335"/>
      <c r="BJ12" s="335"/>
      <c r="BK12" s="335"/>
      <c r="BL12" s="335"/>
      <c r="BM12" s="335"/>
      <c r="BN12" s="335"/>
      <c r="BO12" s="335"/>
      <c r="BP12" s="335"/>
      <c r="BQ12" s="335"/>
      <c r="BR12" s="335"/>
      <c r="BS12" s="335"/>
      <c r="BT12" s="335"/>
      <c r="BU12" s="335"/>
      <c r="BV12" s="335"/>
      <c r="BW12" s="335"/>
      <c r="BX12" s="335"/>
      <c r="BY12" s="335"/>
      <c r="BZ12" s="335"/>
      <c r="CA12" s="335"/>
      <c r="CB12" s="335"/>
      <c r="CC12" s="335"/>
      <c r="CD12" s="335"/>
      <c r="CE12" s="335"/>
      <c r="CF12" s="335"/>
      <c r="CG12" s="335"/>
      <c r="CH12" s="335"/>
      <c r="CI12" s="335"/>
      <c r="CJ12" s="335"/>
      <c r="CK12" s="335"/>
      <c r="CL12" s="335"/>
      <c r="CM12" s="335"/>
      <c r="CN12" s="335"/>
      <c r="CO12" s="335"/>
      <c r="CP12" s="335"/>
      <c r="CQ12" s="335"/>
      <c r="CR12" s="335"/>
      <c r="CS12" s="394"/>
      <c r="CT12" s="394"/>
      <c r="CU12" s="394"/>
      <c r="CV12" s="394"/>
      <c r="CW12" s="394"/>
      <c r="CX12" s="394"/>
      <c r="CY12" s="394"/>
      <c r="CZ12" s="394"/>
      <c r="DA12" s="394"/>
      <c r="DB12" s="394"/>
      <c r="DC12" s="394"/>
      <c r="DD12" s="394"/>
      <c r="DE12" s="394"/>
      <c r="DF12" s="394"/>
      <c r="DG12" s="394"/>
      <c r="DH12" s="394"/>
      <c r="DI12" s="394"/>
      <c r="DJ12" s="394"/>
      <c r="DK12" s="394"/>
      <c r="DL12" s="394"/>
      <c r="DM12" s="394"/>
      <c r="DN12" s="394"/>
      <c r="DO12" s="394"/>
      <c r="DP12" s="394"/>
      <c r="DQ12" s="394"/>
      <c r="DR12" s="394"/>
      <c r="DS12" s="394"/>
      <c r="DT12" s="394"/>
      <c r="DU12" s="394"/>
      <c r="DV12" s="394"/>
      <c r="DW12" s="394"/>
      <c r="DX12" s="394"/>
      <c r="DY12" s="289"/>
      <c r="DZ12" s="289"/>
      <c r="EA12" s="372"/>
      <c r="EB12" s="289"/>
      <c r="EC12" s="289"/>
      <c r="ED12" s="289"/>
      <c r="EE12" s="289"/>
      <c r="EF12" s="289"/>
      <c r="EG12" s="289"/>
      <c r="EH12" s="405" t="s">
        <v>132</v>
      </c>
      <c r="EI12" s="289"/>
      <c r="EJ12" s="289"/>
      <c r="EK12" s="289"/>
      <c r="EL12" s="289"/>
      <c r="EM12" s="289"/>
      <c r="EN12" s="407"/>
      <c r="EO12" s="407"/>
      <c r="EP12" s="407"/>
      <c r="EQ12" s="407"/>
      <c r="ER12" s="407"/>
      <c r="ES12" s="407"/>
      <c r="ET12" s="407"/>
      <c r="EU12" s="407"/>
      <c r="EV12" s="407"/>
      <c r="EW12" s="407"/>
      <c r="EX12" s="407"/>
      <c r="EY12" s="407"/>
      <c r="EZ12" s="407"/>
      <c r="FA12" s="407"/>
      <c r="FB12" s="407"/>
      <c r="FC12" s="407"/>
      <c r="FD12" s="407"/>
      <c r="FE12" s="407"/>
      <c r="FF12" s="407"/>
      <c r="FG12" s="407"/>
      <c r="FH12" s="407"/>
      <c r="FI12" s="407"/>
      <c r="FJ12" s="407"/>
      <c r="FK12" s="407"/>
      <c r="FL12" s="407"/>
      <c r="FM12" s="407"/>
      <c r="FN12" s="407"/>
      <c r="FO12" s="407"/>
      <c r="FP12" s="407"/>
      <c r="FQ12" s="407"/>
      <c r="FR12" s="407"/>
    </row>
    <row r="13" spans="1:174" s="289" customFormat="1" ht="18" customHeight="1">
      <c r="A13" s="293"/>
      <c r="B13" s="289"/>
      <c r="C13" s="289"/>
      <c r="D13" s="289"/>
      <c r="E13" s="303"/>
      <c r="F13" s="303"/>
      <c r="G13" s="303"/>
      <c r="H13" s="303"/>
      <c r="I13" s="303"/>
      <c r="J13" s="303"/>
      <c r="K13" s="303"/>
      <c r="L13" s="303"/>
      <c r="M13" s="331"/>
      <c r="N13" s="333"/>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336"/>
      <c r="AU13" s="336"/>
      <c r="AV13" s="336"/>
      <c r="AW13" s="336"/>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336"/>
      <c r="CC13" s="336"/>
      <c r="CD13" s="336"/>
      <c r="CE13" s="336"/>
      <c r="CF13" s="336"/>
      <c r="CG13" s="336"/>
      <c r="CH13" s="336"/>
      <c r="CI13" s="336"/>
      <c r="CJ13" s="336"/>
      <c r="CK13" s="336"/>
      <c r="CL13" s="336"/>
      <c r="CM13" s="336"/>
      <c r="CN13" s="336"/>
      <c r="CO13" s="336"/>
      <c r="CP13" s="336"/>
      <c r="CQ13" s="336"/>
      <c r="CR13" s="336"/>
      <c r="CS13" s="394"/>
      <c r="CT13" s="394"/>
      <c r="CU13" s="394"/>
      <c r="CV13" s="394"/>
      <c r="CW13" s="394"/>
      <c r="CX13" s="394"/>
      <c r="CY13" s="394"/>
      <c r="CZ13" s="394"/>
      <c r="DA13" s="394"/>
      <c r="DB13" s="394"/>
      <c r="DC13" s="394"/>
      <c r="DD13" s="394"/>
      <c r="DE13" s="394"/>
      <c r="DF13" s="394"/>
      <c r="DG13" s="394"/>
      <c r="DH13" s="394"/>
      <c r="DI13" s="394"/>
      <c r="DJ13" s="394"/>
      <c r="DK13" s="394"/>
      <c r="DL13" s="394"/>
      <c r="DM13" s="394"/>
      <c r="DN13" s="394"/>
      <c r="DO13" s="394"/>
      <c r="DP13" s="394"/>
      <c r="DQ13" s="394"/>
      <c r="DR13" s="394"/>
      <c r="DS13" s="394"/>
      <c r="DT13" s="394"/>
      <c r="DU13" s="394"/>
      <c r="DV13" s="394"/>
      <c r="DW13" s="394"/>
      <c r="DX13" s="394"/>
      <c r="DY13" s="394"/>
      <c r="DZ13" s="289"/>
      <c r="EA13" s="289"/>
      <c r="EB13" s="289"/>
      <c r="EC13" s="289"/>
      <c r="ED13" s="289"/>
      <c r="EE13" s="289"/>
      <c r="EF13" s="289"/>
      <c r="EG13" s="289"/>
      <c r="EH13" s="289"/>
      <c r="EI13" s="289"/>
      <c r="EJ13" s="289"/>
      <c r="EK13" s="289"/>
      <c r="EL13" s="289"/>
      <c r="EM13" s="289"/>
      <c r="EN13" s="407"/>
      <c r="EO13" s="407"/>
      <c r="EP13" s="407"/>
      <c r="EQ13" s="407"/>
      <c r="ER13" s="407"/>
      <c r="ES13" s="407"/>
      <c r="ET13" s="407"/>
      <c r="EU13" s="407"/>
      <c r="EV13" s="407"/>
      <c r="EW13" s="407"/>
      <c r="EX13" s="407"/>
      <c r="EY13" s="407"/>
      <c r="EZ13" s="407"/>
      <c r="FA13" s="407"/>
      <c r="FB13" s="407"/>
      <c r="FC13" s="407"/>
      <c r="FD13" s="407"/>
      <c r="FE13" s="407"/>
      <c r="FF13" s="407"/>
      <c r="FG13" s="407"/>
      <c r="FH13" s="407"/>
      <c r="FI13" s="407"/>
      <c r="FJ13" s="407"/>
      <c r="FK13" s="407"/>
      <c r="FL13" s="407"/>
      <c r="FM13" s="407"/>
      <c r="FN13" s="407"/>
      <c r="FO13" s="407"/>
      <c r="FP13" s="407"/>
      <c r="FQ13" s="407"/>
      <c r="FR13" s="407"/>
    </row>
    <row r="14" spans="1:174" s="289" customFormat="1" ht="18" customHeight="1">
      <c r="A14" s="293"/>
      <c r="B14" s="293"/>
      <c r="C14" s="293"/>
      <c r="D14" s="293"/>
      <c r="E14" s="289"/>
      <c r="F14" s="289"/>
      <c r="G14" s="289"/>
      <c r="H14" s="289"/>
      <c r="I14" s="289"/>
      <c r="J14" s="289"/>
      <c r="K14" s="289"/>
      <c r="L14" s="289"/>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293"/>
      <c r="BD14" s="355"/>
      <c r="BE14" s="355"/>
      <c r="BF14" s="355"/>
      <c r="BG14" s="355"/>
      <c r="BH14" s="356"/>
      <c r="BI14" s="356"/>
      <c r="BJ14" s="356"/>
      <c r="BK14" s="356"/>
      <c r="BL14" s="356"/>
      <c r="BM14" s="356"/>
      <c r="BN14" s="356"/>
      <c r="BO14" s="356"/>
      <c r="BP14" s="356"/>
      <c r="BQ14" s="356"/>
      <c r="BR14" s="356"/>
      <c r="BS14" s="356"/>
      <c r="BT14" s="356"/>
      <c r="BU14" s="356"/>
      <c r="BV14" s="356"/>
      <c r="BW14" s="356"/>
      <c r="BX14" s="356"/>
      <c r="BY14" s="356"/>
      <c r="BZ14" s="356"/>
      <c r="CA14" s="356"/>
      <c r="CB14" s="356"/>
      <c r="CC14" s="289"/>
      <c r="CD14" s="289"/>
      <c r="CE14" s="289"/>
      <c r="CF14" s="289"/>
      <c r="CG14" s="289"/>
      <c r="CH14" s="289"/>
      <c r="CI14" s="289"/>
      <c r="CJ14" s="289"/>
      <c r="CK14" s="289"/>
      <c r="CL14" s="289"/>
      <c r="CM14" s="289"/>
      <c r="CN14" s="289"/>
      <c r="CO14" s="289"/>
      <c r="CP14" s="289"/>
      <c r="CQ14" s="289"/>
      <c r="CR14" s="289"/>
      <c r="CS14" s="289"/>
      <c r="CT14" s="289"/>
      <c r="CU14" s="289"/>
      <c r="CV14" s="289"/>
      <c r="CW14" s="289"/>
      <c r="CX14" s="289"/>
      <c r="CY14" s="289"/>
      <c r="CZ14" s="289"/>
      <c r="DA14" s="289"/>
      <c r="DB14" s="289"/>
      <c r="DC14" s="289"/>
      <c r="DD14" s="289"/>
      <c r="DE14" s="289"/>
      <c r="DF14" s="289"/>
      <c r="DG14" s="289"/>
      <c r="DH14" s="289"/>
      <c r="DI14" s="289"/>
      <c r="DJ14" s="289"/>
      <c r="DK14" s="289"/>
      <c r="DL14" s="289"/>
      <c r="DM14" s="289"/>
      <c r="DN14" s="289"/>
      <c r="DO14" s="289"/>
      <c r="DP14" s="289"/>
      <c r="DQ14" s="289"/>
      <c r="DR14" s="289"/>
      <c r="DS14" s="289"/>
      <c r="DT14" s="289"/>
      <c r="DU14" s="289"/>
      <c r="DV14" s="289"/>
      <c r="DW14" s="394"/>
      <c r="DX14" s="394"/>
      <c r="DY14" s="394"/>
      <c r="DZ14" s="289"/>
      <c r="EA14" s="289"/>
      <c r="EB14" s="289"/>
      <c r="EC14" s="289"/>
      <c r="ED14" s="289"/>
      <c r="EE14" s="289"/>
      <c r="EF14" s="289"/>
      <c r="EG14" s="289"/>
      <c r="EH14" s="289"/>
      <c r="EI14" s="289"/>
      <c r="EJ14" s="289"/>
      <c r="EK14" s="289"/>
      <c r="EL14" s="289"/>
      <c r="EM14" s="289"/>
      <c r="EN14" s="407" t="str">
        <f>'【■■　データ入力　■■】'!D22</f>
        <v>代表者　○○建設株式会社
代表取締役　大山　銀次</v>
      </c>
      <c r="EO14" s="408"/>
      <c r="EP14" s="408"/>
      <c r="EQ14" s="408"/>
      <c r="ER14" s="408"/>
      <c r="ES14" s="408"/>
      <c r="ET14" s="408"/>
      <c r="EU14" s="408"/>
      <c r="EV14" s="408"/>
      <c r="EW14" s="408"/>
      <c r="EX14" s="408"/>
      <c r="EY14" s="408"/>
      <c r="EZ14" s="408"/>
      <c r="FA14" s="408"/>
      <c r="FB14" s="408"/>
      <c r="FC14" s="408"/>
      <c r="FD14" s="408"/>
      <c r="FE14" s="408"/>
      <c r="FF14" s="408"/>
      <c r="FG14" s="408"/>
      <c r="FH14" s="408"/>
      <c r="FI14" s="408"/>
      <c r="FJ14" s="408"/>
      <c r="FK14" s="408"/>
      <c r="FL14" s="408"/>
      <c r="FM14" s="293"/>
      <c r="FN14" s="293"/>
      <c r="FO14" s="289"/>
      <c r="FP14" s="289"/>
      <c r="FQ14" s="289"/>
      <c r="FR14" s="289"/>
    </row>
    <row r="15" spans="1:174" s="289" customFormat="1" ht="18" customHeight="1">
      <c r="A15" s="293"/>
      <c r="B15" s="293"/>
      <c r="C15" s="289"/>
      <c r="D15" s="289"/>
      <c r="E15" s="289"/>
      <c r="F15" s="289"/>
      <c r="G15" s="289"/>
      <c r="H15" s="289"/>
      <c r="I15" s="289"/>
      <c r="J15" s="289"/>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293"/>
      <c r="BD15" s="355"/>
      <c r="BE15" s="355"/>
      <c r="BF15" s="355"/>
      <c r="BG15" s="355"/>
      <c r="BH15" s="356"/>
      <c r="BI15" s="356"/>
      <c r="BJ15" s="356"/>
      <c r="BK15" s="356"/>
      <c r="BL15" s="356"/>
      <c r="BM15" s="356"/>
      <c r="BN15" s="356"/>
      <c r="BO15" s="356"/>
      <c r="BP15" s="356"/>
      <c r="BQ15" s="356"/>
      <c r="BR15" s="356"/>
      <c r="BS15" s="356"/>
      <c r="BT15" s="356"/>
      <c r="BU15" s="356"/>
      <c r="BV15" s="356"/>
      <c r="BW15" s="356"/>
      <c r="BX15" s="356"/>
      <c r="BY15" s="356"/>
      <c r="BZ15" s="356"/>
      <c r="CA15" s="356"/>
      <c r="CB15" s="356"/>
      <c r="CC15" s="390"/>
      <c r="CD15" s="390"/>
      <c r="CE15" s="390"/>
      <c r="CF15" s="390"/>
      <c r="CG15" s="390"/>
      <c r="CH15" s="390"/>
      <c r="CI15" s="390"/>
      <c r="CJ15" s="390"/>
      <c r="CK15" s="390"/>
      <c r="CL15" s="390"/>
      <c r="CM15" s="390"/>
      <c r="CN15" s="390"/>
      <c r="CO15" s="390"/>
      <c r="CP15" s="390"/>
      <c r="CQ15" s="390"/>
      <c r="CR15" s="390"/>
      <c r="CS15" s="390"/>
      <c r="CT15" s="390"/>
      <c r="CU15" s="289"/>
      <c r="CV15" s="390"/>
      <c r="CW15" s="390"/>
      <c r="CX15" s="390"/>
      <c r="CY15" s="390"/>
      <c r="CZ15" s="390"/>
      <c r="DA15" s="390"/>
      <c r="DB15" s="390"/>
      <c r="DC15" s="390"/>
      <c r="DD15" s="390"/>
      <c r="DE15" s="390"/>
      <c r="DF15" s="390"/>
      <c r="DG15" s="390"/>
      <c r="DH15" s="390"/>
      <c r="DI15" s="390"/>
      <c r="DJ15" s="390"/>
      <c r="DK15" s="390"/>
      <c r="DL15" s="390"/>
      <c r="DM15" s="390"/>
      <c r="DN15" s="390"/>
      <c r="DO15" s="390"/>
      <c r="DP15" s="390"/>
      <c r="DQ15" s="390"/>
      <c r="DR15" s="390"/>
      <c r="DS15" s="390"/>
      <c r="DT15" s="390"/>
      <c r="DU15" s="356"/>
      <c r="DV15" s="356"/>
      <c r="DW15" s="390"/>
      <c r="DX15" s="390"/>
      <c r="DY15" s="390"/>
      <c r="DZ15" s="356"/>
      <c r="EA15" s="356"/>
      <c r="EB15" s="289"/>
      <c r="EC15" s="289"/>
      <c r="ED15" s="289"/>
      <c r="EE15" s="289"/>
      <c r="EF15" s="289"/>
      <c r="EG15" s="289"/>
      <c r="EH15" s="289"/>
      <c r="EI15" s="289"/>
      <c r="EJ15" s="289"/>
      <c r="EK15" s="289"/>
      <c r="EL15" s="289"/>
      <c r="EM15" s="289"/>
      <c r="EN15" s="408"/>
      <c r="EO15" s="408"/>
      <c r="EP15" s="408"/>
      <c r="EQ15" s="408"/>
      <c r="ER15" s="408"/>
      <c r="ES15" s="408"/>
      <c r="ET15" s="408"/>
      <c r="EU15" s="408"/>
      <c r="EV15" s="408"/>
      <c r="EW15" s="408"/>
      <c r="EX15" s="408"/>
      <c r="EY15" s="408"/>
      <c r="EZ15" s="408"/>
      <c r="FA15" s="408"/>
      <c r="FB15" s="408"/>
      <c r="FC15" s="408"/>
      <c r="FD15" s="408"/>
      <c r="FE15" s="408"/>
      <c r="FF15" s="408"/>
      <c r="FG15" s="408"/>
      <c r="FH15" s="408"/>
      <c r="FI15" s="408"/>
      <c r="FJ15" s="408"/>
      <c r="FK15" s="408"/>
      <c r="FL15" s="408"/>
      <c r="FM15" s="289"/>
      <c r="FN15" s="289"/>
      <c r="FO15" s="289"/>
      <c r="FP15" s="289"/>
      <c r="FQ15" s="289"/>
      <c r="FR15" s="289"/>
    </row>
    <row r="16" spans="1:174" s="289" customFormat="1" ht="18" customHeight="1">
      <c r="A16" s="293"/>
      <c r="B16" s="293"/>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2"/>
      <c r="BB16" s="293"/>
      <c r="BC16" s="293"/>
      <c r="BD16" s="293"/>
      <c r="BE16" s="293"/>
      <c r="BF16" s="293"/>
      <c r="BG16" s="293"/>
      <c r="BH16" s="357" t="s">
        <v>103</v>
      </c>
      <c r="BI16" s="357"/>
      <c r="BJ16" s="357"/>
      <c r="BK16" s="357"/>
      <c r="BL16" s="357"/>
      <c r="BM16" s="357"/>
      <c r="BN16" s="357"/>
      <c r="BO16" s="357"/>
      <c r="BP16" s="357"/>
      <c r="BQ16" s="357"/>
      <c r="BR16" s="357"/>
      <c r="BS16" s="357"/>
      <c r="BT16" s="357"/>
      <c r="BU16" s="357"/>
      <c r="BV16" s="289"/>
      <c r="BW16" s="289"/>
      <c r="BX16" s="380">
        <f>'【■■　データ入力　■■】'!D15</f>
        <v>45778</v>
      </c>
      <c r="BY16" s="380"/>
      <c r="BZ16" s="380"/>
      <c r="CA16" s="380"/>
      <c r="CB16" s="380"/>
      <c r="CC16" s="380"/>
      <c r="CD16" s="380"/>
      <c r="CE16" s="380"/>
      <c r="CF16" s="380"/>
      <c r="CG16" s="380"/>
      <c r="CH16" s="380"/>
      <c r="CI16" s="380"/>
      <c r="CJ16" s="380"/>
      <c r="CK16" s="380"/>
      <c r="CL16" s="380"/>
      <c r="CM16" s="380"/>
      <c r="CN16" s="358"/>
      <c r="CO16" s="289"/>
      <c r="CP16" s="289"/>
      <c r="CQ16" s="289"/>
      <c r="CR16" s="289"/>
      <c r="CS16" s="289"/>
      <c r="CT16" s="289"/>
      <c r="CU16" s="289"/>
      <c r="CV16" s="289"/>
      <c r="CW16" s="289"/>
      <c r="CX16" s="289"/>
      <c r="CY16" s="289"/>
      <c r="CZ16" s="398" t="s">
        <v>174</v>
      </c>
      <c r="DA16" s="358"/>
      <c r="DB16" s="358"/>
      <c r="DC16" s="358"/>
      <c r="DD16" s="358"/>
      <c r="DE16" s="358"/>
      <c r="DF16" s="358"/>
      <c r="DG16" s="358"/>
      <c r="DH16" s="358"/>
      <c r="DI16" s="358"/>
      <c r="DJ16" s="358"/>
      <c r="DK16" s="358"/>
      <c r="DL16" s="358"/>
      <c r="DM16" s="358"/>
      <c r="DN16" s="358"/>
      <c r="DO16" s="358"/>
      <c r="DP16" s="358"/>
      <c r="DQ16" s="358"/>
      <c r="DR16" s="358"/>
      <c r="DS16" s="289"/>
      <c r="DT16" s="289"/>
      <c r="DU16" s="400"/>
      <c r="DV16" s="400"/>
      <c r="DW16" s="372" t="s">
        <v>9</v>
      </c>
      <c r="DX16" s="289"/>
      <c r="DY16" s="289"/>
      <c r="DZ16" s="400"/>
      <c r="EA16" s="400"/>
      <c r="EB16" s="293" t="s">
        <v>7</v>
      </c>
      <c r="EC16" s="289"/>
      <c r="ED16" s="289"/>
      <c r="EE16" s="289"/>
      <c r="EF16" s="289"/>
      <c r="EG16" s="289"/>
      <c r="EH16" s="289"/>
      <c r="EI16" s="289"/>
      <c r="EJ16" s="289"/>
      <c r="EK16" s="289"/>
      <c r="EL16" s="289"/>
      <c r="EM16" s="289"/>
      <c r="EN16" s="289"/>
      <c r="EO16" s="289"/>
      <c r="EP16" s="289"/>
      <c r="EQ16" s="289"/>
      <c r="ER16" s="289"/>
      <c r="ES16" s="289"/>
      <c r="ET16" s="289"/>
      <c r="EU16" s="289"/>
      <c r="EV16" s="289"/>
      <c r="EW16" s="289"/>
      <c r="EX16" s="289"/>
      <c r="EY16" s="289"/>
      <c r="EZ16" s="289"/>
      <c r="FA16" s="289"/>
      <c r="FB16" s="289"/>
      <c r="FC16" s="289"/>
      <c r="FD16" s="289"/>
      <c r="FE16" s="289"/>
      <c r="FF16" s="289"/>
      <c r="FG16" s="289"/>
      <c r="FH16" s="289"/>
      <c r="FI16" s="289"/>
      <c r="FJ16" s="289"/>
      <c r="FK16" s="289"/>
      <c r="FL16" s="289"/>
      <c r="FM16" s="289"/>
      <c r="FN16" s="289"/>
      <c r="FO16" s="289"/>
      <c r="FP16" s="289"/>
      <c r="FQ16" s="289"/>
      <c r="FR16" s="289"/>
    </row>
    <row r="17" spans="1:177" s="289" customFormat="1" ht="9" customHeight="1">
      <c r="A17" s="293"/>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351"/>
      <c r="AX17" s="353"/>
      <c r="AY17" s="353"/>
      <c r="AZ17" s="353"/>
      <c r="BA17" s="353"/>
      <c r="BB17" s="353"/>
      <c r="BC17" s="293"/>
      <c r="BD17" s="293"/>
      <c r="BE17" s="293"/>
      <c r="BF17" s="293"/>
      <c r="BG17" s="293"/>
      <c r="BH17" s="358"/>
      <c r="BI17" s="358"/>
      <c r="BJ17" s="358"/>
      <c r="BK17" s="358"/>
      <c r="BL17" s="358"/>
      <c r="BM17" s="358"/>
      <c r="BN17" s="358"/>
      <c r="BO17" s="358"/>
      <c r="BP17" s="358"/>
      <c r="BQ17" s="358"/>
      <c r="BR17" s="358"/>
      <c r="BS17" s="358"/>
      <c r="BT17" s="289"/>
      <c r="BU17" s="289"/>
      <c r="BV17" s="289"/>
      <c r="BW17" s="289"/>
      <c r="BX17" s="289"/>
      <c r="BY17" s="289"/>
      <c r="BZ17" s="361"/>
      <c r="CA17" s="361"/>
      <c r="CB17" s="361"/>
      <c r="CC17" s="361"/>
      <c r="CD17" s="361"/>
      <c r="CE17" s="361"/>
      <c r="CF17" s="361"/>
      <c r="CG17" s="361"/>
      <c r="CH17" s="361"/>
      <c r="CI17" s="361"/>
      <c r="CJ17" s="361"/>
      <c r="CK17" s="361"/>
      <c r="CL17" s="361"/>
      <c r="CM17" s="361"/>
      <c r="CN17" s="361"/>
      <c r="CO17" s="289"/>
      <c r="CP17" s="392"/>
      <c r="CQ17" s="392"/>
      <c r="CR17" s="392"/>
      <c r="CS17" s="392"/>
      <c r="CT17" s="392"/>
      <c r="CU17" s="361"/>
      <c r="CV17" s="361"/>
      <c r="CW17" s="361"/>
      <c r="CX17" s="361"/>
      <c r="CY17" s="361"/>
      <c r="CZ17" s="338"/>
      <c r="DA17" s="338"/>
      <c r="DB17" s="338"/>
      <c r="DC17" s="338"/>
      <c r="DD17" s="338"/>
      <c r="DE17" s="338"/>
      <c r="DF17" s="338"/>
      <c r="DG17" s="338"/>
      <c r="DH17" s="338"/>
      <c r="DI17" s="338"/>
      <c r="DJ17" s="338"/>
      <c r="DK17" s="338"/>
      <c r="DL17" s="338"/>
      <c r="DM17" s="338"/>
      <c r="DN17" s="338"/>
      <c r="DO17" s="338"/>
      <c r="DP17" s="338"/>
      <c r="DQ17" s="338"/>
      <c r="DR17" s="338"/>
      <c r="DS17" s="338"/>
      <c r="DT17" s="338"/>
      <c r="DU17" s="356"/>
      <c r="DV17" s="356"/>
      <c r="DW17" s="361"/>
      <c r="DX17" s="361"/>
      <c r="DY17" s="361"/>
      <c r="DZ17" s="356"/>
      <c r="EA17" s="356"/>
      <c r="EB17" s="361"/>
      <c r="EC17" s="361"/>
      <c r="ED17" s="289"/>
      <c r="EE17" s="289"/>
      <c r="EF17" s="289"/>
      <c r="EG17" s="289"/>
      <c r="EH17" s="289"/>
      <c r="EI17" s="289"/>
      <c r="EJ17" s="289"/>
      <c r="EK17" s="289"/>
      <c r="EL17" s="289"/>
      <c r="EM17" s="289"/>
      <c r="EN17" s="289"/>
      <c r="EO17" s="289"/>
      <c r="EP17" s="289"/>
      <c r="EQ17" s="289"/>
      <c r="ER17" s="289"/>
      <c r="ES17" s="289"/>
      <c r="ET17" s="289"/>
      <c r="EU17" s="289"/>
      <c r="EV17" s="289"/>
      <c r="EW17" s="289"/>
      <c r="EX17" s="289"/>
      <c r="EY17" s="289"/>
      <c r="EZ17" s="289"/>
      <c r="FA17" s="289"/>
      <c r="FB17" s="289"/>
      <c r="FC17" s="289"/>
      <c r="FD17" s="289"/>
      <c r="FE17" s="289"/>
      <c r="FF17" s="289"/>
      <c r="FG17" s="289"/>
      <c r="FH17" s="289"/>
      <c r="FI17" s="289"/>
      <c r="FJ17" s="289"/>
      <c r="FK17" s="289"/>
      <c r="FL17" s="289"/>
      <c r="FM17" s="289"/>
      <c r="FN17" s="289"/>
      <c r="FO17" s="289"/>
      <c r="FP17" s="289"/>
      <c r="FQ17" s="289"/>
      <c r="FR17" s="289"/>
      <c r="FS17" s="289"/>
      <c r="FT17" s="289"/>
      <c r="FU17" s="289"/>
    </row>
    <row r="18" spans="1:177" s="289" customFormat="1" ht="18" customHeight="1">
      <c r="A18" s="293"/>
      <c r="B18" s="289"/>
      <c r="C18" s="289"/>
      <c r="D18" s="289"/>
      <c r="E18" s="304" t="s">
        <v>29</v>
      </c>
      <c r="F18" s="304"/>
      <c r="G18" s="327"/>
      <c r="H18" s="327"/>
      <c r="I18" s="327"/>
      <c r="J18" s="327"/>
      <c r="K18" s="327"/>
      <c r="L18" s="327"/>
      <c r="M18" s="332"/>
      <c r="N18" s="334"/>
      <c r="O18" s="337" t="s">
        <v>116</v>
      </c>
      <c r="P18" s="338"/>
      <c r="Q18" s="338"/>
      <c r="R18" s="338"/>
      <c r="S18" s="338"/>
      <c r="T18" s="338"/>
      <c r="U18" s="338"/>
      <c r="V18" s="338"/>
      <c r="W18" s="346" t="str">
        <f>'【■■　データ入力　■■】'!D11</f>
        <v>○○○</v>
      </c>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8"/>
      <c r="AT18" s="338"/>
      <c r="AU18" s="338"/>
      <c r="AV18" s="338"/>
      <c r="AW18" s="338"/>
      <c r="AX18" s="338"/>
      <c r="AY18" s="338"/>
      <c r="AZ18" s="332" t="s">
        <v>91</v>
      </c>
      <c r="BA18" s="332"/>
      <c r="BB18" s="332"/>
      <c r="BC18" s="332"/>
      <c r="BD18" s="293"/>
      <c r="BE18" s="293"/>
      <c r="BF18" s="293"/>
      <c r="BG18" s="293"/>
      <c r="BH18" s="293"/>
      <c r="BI18" s="293"/>
      <c r="BJ18" s="293"/>
      <c r="BK18" s="293"/>
      <c r="BL18" s="293"/>
      <c r="BM18" s="293"/>
      <c r="BN18" s="293"/>
      <c r="BO18" s="293"/>
      <c r="BP18" s="293"/>
      <c r="BQ18" s="293"/>
      <c r="BR18" s="293"/>
      <c r="BS18" s="293"/>
      <c r="BT18" s="289"/>
      <c r="BU18" s="289"/>
      <c r="BV18" s="289"/>
      <c r="BW18" s="289"/>
      <c r="BX18" s="381"/>
      <c r="BY18" s="381"/>
      <c r="BZ18" s="381"/>
      <c r="CA18" s="381"/>
      <c r="CB18" s="381"/>
      <c r="CC18" s="381"/>
      <c r="CD18" s="381"/>
      <c r="CE18" s="381"/>
      <c r="CF18" s="381"/>
      <c r="CG18" s="381"/>
      <c r="CH18" s="381"/>
      <c r="CI18" s="381"/>
      <c r="CJ18" s="381"/>
      <c r="CK18" s="381"/>
      <c r="CL18" s="381"/>
      <c r="CM18" s="381"/>
      <c r="CN18" s="393"/>
      <c r="CO18" s="289"/>
      <c r="CP18" s="289"/>
      <c r="CQ18" s="289"/>
      <c r="CR18" s="289"/>
      <c r="CS18" s="289"/>
      <c r="CT18" s="289"/>
      <c r="CU18" s="289"/>
      <c r="CV18" s="289"/>
      <c r="CW18" s="289"/>
      <c r="CX18" s="289"/>
      <c r="CY18" s="289"/>
      <c r="CZ18" s="289"/>
      <c r="DA18" s="289"/>
      <c r="DB18" s="289"/>
      <c r="DC18" s="289"/>
      <c r="DD18" s="289"/>
      <c r="DE18" s="289"/>
      <c r="DF18" s="289"/>
      <c r="DG18" s="289"/>
      <c r="DH18" s="289"/>
      <c r="DI18" s="289"/>
      <c r="DJ18" s="289"/>
      <c r="DK18" s="289"/>
      <c r="DL18" s="289"/>
      <c r="DM18" s="289"/>
      <c r="DN18" s="289"/>
      <c r="DO18" s="289"/>
      <c r="DP18" s="289"/>
      <c r="DQ18" s="289"/>
      <c r="DR18" s="289"/>
      <c r="DS18" s="361"/>
      <c r="DT18" s="289"/>
      <c r="DU18" s="401"/>
      <c r="DV18" s="401"/>
      <c r="DW18" s="401"/>
      <c r="DX18" s="401"/>
      <c r="DY18" s="401"/>
      <c r="DZ18" s="401"/>
      <c r="EA18" s="401"/>
      <c r="EB18" s="401"/>
      <c r="EC18" s="401"/>
      <c r="ED18" s="289"/>
      <c r="EE18" s="289"/>
      <c r="EF18" s="289"/>
      <c r="EG18" s="289"/>
      <c r="EH18" s="289"/>
      <c r="EI18" s="289"/>
      <c r="EJ18" s="289"/>
      <c r="EK18" s="289"/>
      <c r="EL18" s="289"/>
      <c r="EM18" s="289"/>
      <c r="EN18" s="289"/>
      <c r="EO18" s="289"/>
      <c r="EP18" s="289"/>
      <c r="EQ18" s="289"/>
      <c r="ER18" s="289"/>
      <c r="ES18" s="289"/>
      <c r="ET18" s="289"/>
      <c r="EU18" s="289"/>
      <c r="EV18" s="289"/>
      <c r="EW18" s="289"/>
      <c r="EX18" s="289"/>
      <c r="EY18" s="289"/>
      <c r="EZ18" s="289"/>
      <c r="FA18" s="289"/>
      <c r="FB18" s="289"/>
      <c r="FC18" s="289"/>
      <c r="FD18" s="289"/>
      <c r="FE18" s="289"/>
      <c r="FF18" s="289"/>
      <c r="FG18" s="289"/>
      <c r="FH18" s="289"/>
      <c r="FI18" s="289"/>
      <c r="FJ18" s="289"/>
      <c r="FK18" s="289"/>
      <c r="FL18" s="289"/>
      <c r="FM18" s="289"/>
      <c r="FN18" s="289"/>
      <c r="FO18" s="289"/>
      <c r="FP18" s="289"/>
      <c r="FQ18" s="289"/>
      <c r="FR18" s="289"/>
      <c r="FS18" s="289"/>
      <c r="FT18" s="289"/>
      <c r="FU18" s="289"/>
    </row>
    <row r="19" spans="1:177" s="289" customFormat="1" ht="18" customHeight="1">
      <c r="A19" s="294"/>
      <c r="B19" s="299"/>
      <c r="C19" s="299"/>
      <c r="D19" s="299"/>
      <c r="E19" s="289"/>
      <c r="F19" s="289"/>
      <c r="G19" s="289"/>
      <c r="H19" s="289"/>
      <c r="I19" s="289"/>
      <c r="J19" s="289"/>
      <c r="K19" s="289"/>
      <c r="L19" s="289"/>
      <c r="M19" s="299"/>
      <c r="N19" s="299"/>
      <c r="O19" s="299"/>
      <c r="P19" s="299"/>
      <c r="Q19" s="299"/>
      <c r="R19" s="299"/>
      <c r="S19" s="299"/>
      <c r="T19" s="299"/>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358"/>
      <c r="BI19" s="358"/>
      <c r="BJ19" s="358"/>
      <c r="BK19" s="358"/>
      <c r="BL19" s="358"/>
      <c r="BM19" s="358"/>
      <c r="BN19" s="358"/>
      <c r="BO19" s="358"/>
      <c r="BP19" s="358"/>
      <c r="BQ19" s="358"/>
      <c r="BR19" s="358"/>
      <c r="BS19" s="358"/>
      <c r="BT19" s="289"/>
      <c r="BU19" s="289"/>
      <c r="BV19" s="289"/>
      <c r="BW19" s="289"/>
      <c r="BX19" s="289"/>
      <c r="BY19" s="289"/>
      <c r="BZ19" s="361"/>
      <c r="CA19" s="361"/>
      <c r="CB19" s="361"/>
      <c r="CC19" s="361"/>
      <c r="CD19" s="361"/>
      <c r="CE19" s="361"/>
      <c r="CF19" s="361"/>
      <c r="CG19" s="361"/>
      <c r="CH19" s="361"/>
      <c r="CI19" s="361"/>
      <c r="CJ19" s="361"/>
      <c r="CK19" s="361"/>
      <c r="CL19" s="361"/>
      <c r="CM19" s="361"/>
      <c r="CN19" s="361"/>
      <c r="CO19" s="361"/>
      <c r="CP19" s="289"/>
      <c r="CQ19" s="289"/>
      <c r="CR19" s="392"/>
      <c r="CS19" s="392"/>
      <c r="CT19" s="392"/>
      <c r="CU19" s="361"/>
      <c r="CV19" s="361"/>
      <c r="CW19" s="361"/>
      <c r="CX19" s="361"/>
      <c r="CY19" s="361"/>
      <c r="CZ19" s="361"/>
      <c r="DA19" s="289"/>
      <c r="DB19" s="289"/>
      <c r="DC19" s="289"/>
      <c r="DD19" s="289"/>
      <c r="DE19" s="289"/>
      <c r="DF19" s="289"/>
      <c r="DG19" s="289"/>
      <c r="DH19" s="289"/>
      <c r="DI19" s="289"/>
      <c r="DJ19" s="289"/>
      <c r="DK19" s="289"/>
      <c r="DL19" s="289"/>
      <c r="DM19" s="289"/>
      <c r="DN19" s="289"/>
      <c r="DO19" s="289"/>
      <c r="DP19" s="289"/>
      <c r="DQ19" s="289"/>
      <c r="DR19" s="289"/>
      <c r="DS19" s="361"/>
      <c r="DT19" s="361"/>
      <c r="DU19" s="361"/>
      <c r="DV19" s="361"/>
      <c r="DW19" s="361"/>
      <c r="DX19" s="361"/>
      <c r="DY19" s="361"/>
      <c r="DZ19" s="289"/>
      <c r="EA19" s="289"/>
      <c r="EB19" s="289"/>
      <c r="EC19" s="289"/>
      <c r="ED19" s="289"/>
      <c r="EE19" s="289"/>
      <c r="EF19" s="289"/>
      <c r="EG19" s="289"/>
      <c r="EH19" s="289"/>
      <c r="EI19" s="289"/>
      <c r="EJ19" s="289"/>
      <c r="EK19" s="289"/>
      <c r="EL19" s="289"/>
      <c r="EM19" s="289"/>
      <c r="EN19" s="289"/>
      <c r="EO19" s="289"/>
      <c r="EP19" s="289"/>
      <c r="EQ19" s="289"/>
      <c r="ER19" s="289"/>
      <c r="ES19" s="289"/>
      <c r="ET19" s="289"/>
      <c r="EU19" s="289"/>
      <c r="EV19" s="289"/>
      <c r="EW19" s="289"/>
      <c r="EX19" s="289"/>
      <c r="EY19" s="289"/>
      <c r="EZ19" s="289"/>
      <c r="FA19" s="289"/>
      <c r="FB19" s="289"/>
      <c r="FC19" s="289"/>
      <c r="FD19" s="289"/>
      <c r="FE19" s="289"/>
      <c r="FF19" s="289"/>
      <c r="FG19" s="289"/>
      <c r="FH19" s="289"/>
      <c r="FI19" s="289"/>
      <c r="FJ19" s="289"/>
      <c r="FK19" s="289"/>
      <c r="FL19" s="289"/>
      <c r="FM19" s="289"/>
      <c r="FN19" s="289"/>
      <c r="FO19" s="289"/>
      <c r="FP19" s="289"/>
      <c r="FQ19" s="289"/>
      <c r="FR19" s="289"/>
      <c r="FS19" s="289"/>
      <c r="FT19" s="289"/>
      <c r="FU19" s="289"/>
    </row>
    <row r="20" spans="1:177" s="289" customFormat="1" ht="18" customHeight="1">
      <c r="A20" s="294"/>
      <c r="B20" s="299"/>
      <c r="C20" s="289"/>
      <c r="D20" s="289"/>
      <c r="E20" s="289"/>
      <c r="F20" s="289"/>
      <c r="G20" s="289"/>
      <c r="H20" s="289"/>
      <c r="I20" s="289"/>
      <c r="J20" s="289"/>
      <c r="K20" s="299"/>
      <c r="L20" s="299"/>
      <c r="M20" s="299"/>
      <c r="N20" s="299"/>
      <c r="O20" s="299"/>
      <c r="P20" s="289"/>
      <c r="Q20" s="299"/>
      <c r="R20" s="299"/>
      <c r="S20" s="299"/>
      <c r="T20" s="299"/>
      <c r="U20" s="293"/>
      <c r="V20" s="293"/>
      <c r="W20" s="293"/>
      <c r="X20" s="293"/>
      <c r="Y20" s="293"/>
      <c r="Z20" s="293"/>
      <c r="AA20" s="293"/>
      <c r="AB20" s="293"/>
      <c r="AC20" s="293"/>
      <c r="AD20" s="293"/>
      <c r="AE20" s="293"/>
      <c r="AF20" s="293"/>
      <c r="AG20" s="293"/>
      <c r="AH20" s="293"/>
      <c r="AI20" s="293"/>
      <c r="AJ20" s="293"/>
      <c r="AK20" s="293"/>
      <c r="AL20" s="293"/>
      <c r="AM20" s="293"/>
      <c r="AN20" s="293"/>
      <c r="AO20" s="293"/>
      <c r="AP20" s="293"/>
      <c r="AQ20" s="293"/>
      <c r="AR20" s="293"/>
      <c r="AS20" s="293"/>
      <c r="AT20" s="293"/>
      <c r="AU20" s="293"/>
      <c r="AV20" s="293"/>
      <c r="AW20" s="293"/>
      <c r="AX20" s="293"/>
      <c r="AY20" s="293"/>
      <c r="AZ20" s="293"/>
      <c r="BA20" s="293"/>
      <c r="BB20" s="293"/>
      <c r="BC20" s="293"/>
      <c r="BD20" s="293"/>
      <c r="BE20" s="293"/>
      <c r="BF20" s="293"/>
      <c r="BG20" s="293"/>
      <c r="BH20" s="359" t="str">
        <f>IF('【■■　データ入力　■■】'!D18="","工期","全体工期")</f>
        <v>工期</v>
      </c>
      <c r="BI20" s="359"/>
      <c r="BJ20" s="359"/>
      <c r="BK20" s="359"/>
      <c r="BL20" s="359"/>
      <c r="BM20" s="359"/>
      <c r="BN20" s="359"/>
      <c r="BO20" s="359"/>
      <c r="BP20" s="359"/>
      <c r="BQ20" s="359"/>
      <c r="BR20" s="359"/>
      <c r="BS20" s="359"/>
      <c r="BT20" s="359"/>
      <c r="BU20" s="359"/>
      <c r="BV20" s="379"/>
      <c r="BW20" s="379"/>
      <c r="BX20" s="380">
        <f>'【■■　データ入力　■■】'!D16</f>
        <v>45778</v>
      </c>
      <c r="BY20" s="380"/>
      <c r="BZ20" s="380"/>
      <c r="CA20" s="380"/>
      <c r="CB20" s="380"/>
      <c r="CC20" s="380"/>
      <c r="CD20" s="380"/>
      <c r="CE20" s="380"/>
      <c r="CF20" s="380"/>
      <c r="CG20" s="380"/>
      <c r="CH20" s="380"/>
      <c r="CI20" s="380"/>
      <c r="CJ20" s="380"/>
      <c r="CK20" s="380"/>
      <c r="CL20" s="380"/>
      <c r="CM20" s="380"/>
      <c r="CN20" s="393"/>
      <c r="CO20" s="379"/>
      <c r="CP20" s="318" t="s">
        <v>178</v>
      </c>
      <c r="CQ20" s="318"/>
      <c r="CR20" s="318"/>
      <c r="CS20" s="318"/>
      <c r="CT20" s="318"/>
      <c r="CU20" s="379"/>
      <c r="CV20" s="396"/>
      <c r="CW20" s="396"/>
      <c r="CX20" s="379"/>
      <c r="CY20" s="379"/>
      <c r="CZ20" s="380">
        <f>'【■■　データ入力　■■】'!D17</f>
        <v>46102</v>
      </c>
      <c r="DA20" s="380"/>
      <c r="DB20" s="380"/>
      <c r="DC20" s="380"/>
      <c r="DD20" s="380"/>
      <c r="DE20" s="380"/>
      <c r="DF20" s="380"/>
      <c r="DG20" s="380"/>
      <c r="DH20" s="380"/>
      <c r="DI20" s="380"/>
      <c r="DJ20" s="380"/>
      <c r="DK20" s="380"/>
      <c r="DL20" s="380"/>
      <c r="DM20" s="380"/>
      <c r="DN20" s="380"/>
      <c r="DO20" s="380"/>
      <c r="DP20" s="393"/>
      <c r="DQ20" s="393"/>
      <c r="DR20" s="399" t="s">
        <v>193</v>
      </c>
      <c r="DS20" s="399"/>
      <c r="DT20" s="399"/>
      <c r="DU20" s="399"/>
      <c r="DV20" s="399"/>
      <c r="DW20" s="402"/>
      <c r="DX20" s="361"/>
      <c r="DY20" s="361"/>
      <c r="DZ20" s="289"/>
      <c r="EA20" s="289"/>
      <c r="EB20" s="289"/>
      <c r="EC20" s="289"/>
      <c r="ED20" s="289"/>
      <c r="EE20" s="289"/>
      <c r="EF20" s="289"/>
      <c r="EG20" s="289"/>
      <c r="EH20" s="289"/>
      <c r="EI20" s="289"/>
      <c r="EJ20" s="289"/>
      <c r="EK20" s="289"/>
      <c r="EL20" s="289"/>
      <c r="EM20" s="289"/>
      <c r="EN20" s="289"/>
      <c r="EO20" s="289"/>
      <c r="EP20" s="289"/>
      <c r="EQ20" s="289"/>
      <c r="ER20" s="289"/>
      <c r="ES20" s="289"/>
      <c r="ET20" s="289"/>
      <c r="EU20" s="289"/>
      <c r="EV20" s="289"/>
      <c r="EW20" s="289"/>
      <c r="EX20" s="289"/>
      <c r="EY20" s="289"/>
      <c r="EZ20" s="289"/>
      <c r="FA20" s="289"/>
      <c r="FB20" s="289"/>
      <c r="FC20" s="289"/>
      <c r="FD20" s="289"/>
      <c r="FE20" s="289"/>
      <c r="FF20" s="289"/>
      <c r="FG20" s="289"/>
      <c r="FH20" s="289"/>
      <c r="FI20" s="289"/>
      <c r="FJ20" s="289"/>
      <c r="FK20" s="289"/>
      <c r="FL20" s="289"/>
      <c r="FM20" s="289"/>
      <c r="FN20" s="289"/>
      <c r="FO20" s="289"/>
      <c r="FP20" s="289"/>
      <c r="FQ20" s="289"/>
      <c r="FR20" s="289"/>
      <c r="FS20" s="289"/>
      <c r="FT20" s="289"/>
      <c r="FU20" s="289"/>
    </row>
    <row r="21" spans="1:177" s="289" customFormat="1" ht="9" customHeight="1">
      <c r="A21" s="293"/>
      <c r="B21" s="293"/>
      <c r="C21" s="293"/>
      <c r="D21" s="293"/>
      <c r="E21" s="305"/>
      <c r="F21" s="317"/>
      <c r="G21" s="317"/>
      <c r="H21" s="317"/>
      <c r="I21" s="317"/>
      <c r="J21" s="317"/>
      <c r="K21" s="305"/>
      <c r="L21" s="317"/>
      <c r="M21" s="317"/>
      <c r="N21" s="317"/>
      <c r="O21" s="317"/>
      <c r="P21" s="317"/>
      <c r="Q21" s="317"/>
      <c r="R21" s="317"/>
      <c r="S21" s="317"/>
      <c r="T21" s="317"/>
      <c r="U21" s="317"/>
      <c r="V21" s="317"/>
      <c r="W21" s="317"/>
      <c r="X21" s="317"/>
      <c r="Y21" s="317"/>
      <c r="Z21" s="317"/>
      <c r="AA21" s="317"/>
      <c r="AB21" s="317"/>
      <c r="AC21" s="317"/>
      <c r="AD21" s="317"/>
      <c r="AE21" s="347"/>
      <c r="AF21" s="317"/>
      <c r="AG21" s="317"/>
      <c r="AH21" s="317"/>
      <c r="AI21" s="317"/>
      <c r="AJ21" s="317"/>
      <c r="AK21" s="317"/>
      <c r="AL21" s="317"/>
      <c r="AM21" s="317"/>
      <c r="AN21" s="317"/>
      <c r="AO21" s="317"/>
      <c r="AP21" s="317"/>
      <c r="AQ21" s="317"/>
      <c r="AR21" s="317"/>
      <c r="AS21" s="317"/>
      <c r="AT21" s="317"/>
      <c r="AU21" s="317"/>
      <c r="AV21" s="317"/>
      <c r="AW21" s="352"/>
      <c r="AX21" s="293"/>
      <c r="AY21" s="293"/>
      <c r="AZ21" s="293"/>
      <c r="BA21" s="293"/>
      <c r="BB21" s="293"/>
      <c r="BC21" s="293"/>
      <c r="BD21" s="293"/>
      <c r="BE21" s="293"/>
      <c r="BF21" s="293"/>
      <c r="BG21" s="293"/>
      <c r="BH21" s="289"/>
      <c r="BI21" s="289"/>
      <c r="BJ21" s="289"/>
      <c r="BK21" s="289"/>
      <c r="BL21" s="289"/>
      <c r="BM21" s="289"/>
      <c r="BN21" s="289"/>
      <c r="BO21" s="289"/>
      <c r="BP21" s="289"/>
      <c r="BQ21" s="289"/>
      <c r="BR21" s="289"/>
      <c r="BS21" s="289"/>
      <c r="BT21" s="289"/>
      <c r="BU21" s="289"/>
      <c r="BV21" s="289"/>
      <c r="BW21" s="289"/>
      <c r="BX21" s="361"/>
      <c r="BY21" s="361"/>
      <c r="BZ21" s="361"/>
      <c r="CA21" s="361"/>
      <c r="CB21" s="361"/>
      <c r="CC21" s="361"/>
      <c r="CD21" s="361"/>
      <c r="CE21" s="361"/>
      <c r="CF21" s="361"/>
      <c r="CG21" s="361"/>
      <c r="CH21" s="361"/>
      <c r="CI21" s="361"/>
      <c r="CJ21" s="361"/>
      <c r="CK21" s="361"/>
      <c r="CL21" s="361"/>
      <c r="CM21" s="361"/>
      <c r="CN21" s="361"/>
      <c r="CO21" s="361"/>
      <c r="CP21" s="289"/>
      <c r="CQ21" s="289"/>
      <c r="CR21" s="289"/>
      <c r="CS21" s="289"/>
      <c r="CT21" s="289"/>
      <c r="CU21" s="289"/>
      <c r="CV21" s="289"/>
      <c r="CW21" s="289"/>
      <c r="CX21" s="289"/>
      <c r="CY21" s="289"/>
      <c r="CZ21" s="289"/>
      <c r="DA21" s="289"/>
      <c r="DB21" s="289"/>
      <c r="DC21" s="289"/>
      <c r="DD21" s="289"/>
      <c r="DE21" s="289"/>
      <c r="DF21" s="289"/>
      <c r="DG21" s="289"/>
      <c r="DH21" s="289"/>
      <c r="DI21" s="289"/>
      <c r="DJ21" s="289"/>
      <c r="DK21" s="289"/>
      <c r="DL21" s="289"/>
      <c r="DM21" s="289"/>
      <c r="DN21" s="289"/>
      <c r="DO21" s="289"/>
      <c r="DP21" s="289"/>
      <c r="DQ21" s="361"/>
      <c r="DR21" s="361"/>
      <c r="DS21" s="289"/>
      <c r="DT21" s="361"/>
      <c r="DU21" s="361"/>
      <c r="DV21" s="361"/>
      <c r="DW21" s="361"/>
      <c r="DX21" s="361"/>
      <c r="DY21" s="361"/>
      <c r="DZ21" s="289"/>
      <c r="EA21" s="289"/>
      <c r="EB21" s="289"/>
      <c r="EC21" s="289"/>
      <c r="ED21" s="289"/>
      <c r="EE21" s="289"/>
      <c r="EF21" s="289"/>
      <c r="EG21" s="289"/>
      <c r="EH21" s="289"/>
      <c r="EI21" s="289"/>
      <c r="EJ21" s="289"/>
      <c r="EK21" s="289"/>
      <c r="EL21" s="289"/>
      <c r="EM21" s="289"/>
      <c r="EN21" s="289"/>
      <c r="EO21" s="289"/>
      <c r="EP21" s="289"/>
      <c r="EQ21" s="289"/>
      <c r="ER21" s="289"/>
      <c r="ES21" s="289"/>
      <c r="ET21" s="289"/>
      <c r="EU21" s="289"/>
      <c r="EV21" s="289"/>
      <c r="EW21" s="289"/>
      <c r="EX21" s="289"/>
      <c r="EY21" s="289"/>
      <c r="EZ21" s="289"/>
      <c r="FA21" s="289"/>
      <c r="FB21" s="289"/>
      <c r="FC21" s="289"/>
      <c r="FD21" s="289"/>
      <c r="FE21" s="289"/>
      <c r="FF21" s="289"/>
      <c r="FG21" s="289"/>
      <c r="FH21" s="289"/>
      <c r="FI21" s="289"/>
      <c r="FJ21" s="289"/>
      <c r="FK21" s="289"/>
      <c r="FL21" s="289"/>
      <c r="FM21" s="289"/>
      <c r="FN21" s="289"/>
      <c r="FO21" s="289"/>
      <c r="FP21" s="289"/>
      <c r="FQ21" s="289"/>
      <c r="FR21" s="289"/>
      <c r="FS21" s="289"/>
      <c r="FT21" s="289"/>
      <c r="FU21" s="289"/>
    </row>
    <row r="22" spans="1:177" s="289" customFormat="1" ht="18" customHeight="1">
      <c r="A22" s="293"/>
      <c r="B22" s="293"/>
      <c r="C22" s="293"/>
      <c r="D22" s="293"/>
      <c r="E22" s="306" t="s">
        <v>40</v>
      </c>
      <c r="F22" s="318"/>
      <c r="G22" s="318"/>
      <c r="H22" s="318"/>
      <c r="I22" s="318"/>
      <c r="J22" s="328"/>
      <c r="K22" s="306" t="s">
        <v>194</v>
      </c>
      <c r="L22" s="318"/>
      <c r="M22" s="318"/>
      <c r="N22" s="318"/>
      <c r="O22" s="318"/>
      <c r="P22" s="318"/>
      <c r="Q22" s="318"/>
      <c r="R22" s="318"/>
      <c r="S22" s="318"/>
      <c r="T22" s="318"/>
      <c r="U22" s="318"/>
      <c r="V22" s="318"/>
      <c r="W22" s="318"/>
      <c r="X22" s="318"/>
      <c r="Y22" s="318"/>
      <c r="Z22" s="318"/>
      <c r="AA22" s="318"/>
      <c r="AB22" s="318"/>
      <c r="AC22" s="318"/>
      <c r="AD22" s="318"/>
      <c r="AE22" s="328"/>
      <c r="AF22" s="306" t="s">
        <v>18</v>
      </c>
      <c r="AG22" s="318"/>
      <c r="AH22" s="318"/>
      <c r="AI22" s="318"/>
      <c r="AJ22" s="318"/>
      <c r="AK22" s="318"/>
      <c r="AL22" s="318"/>
      <c r="AM22" s="318"/>
      <c r="AN22" s="318"/>
      <c r="AO22" s="318"/>
      <c r="AP22" s="318"/>
      <c r="AQ22" s="318"/>
      <c r="AR22" s="318"/>
      <c r="AS22" s="318"/>
      <c r="AT22" s="318"/>
      <c r="AU22" s="318"/>
      <c r="AV22" s="318"/>
      <c r="AW22" s="328"/>
      <c r="AX22" s="293"/>
      <c r="AY22" s="293"/>
      <c r="AZ22" s="293"/>
      <c r="BA22" s="293"/>
      <c r="BB22" s="293"/>
      <c r="BC22" s="293"/>
      <c r="BD22" s="293"/>
      <c r="BE22" s="293"/>
      <c r="BF22" s="293"/>
      <c r="BG22" s="293"/>
      <c r="BH22" s="359" t="str">
        <f>IF('【■■　データ入力　■■】'!D18="","","余裕工期")</f>
        <v/>
      </c>
      <c r="BI22" s="359"/>
      <c r="BJ22" s="359"/>
      <c r="BK22" s="359"/>
      <c r="BL22" s="359"/>
      <c r="BM22" s="359"/>
      <c r="BN22" s="359"/>
      <c r="BO22" s="359"/>
      <c r="BP22" s="359"/>
      <c r="BQ22" s="359"/>
      <c r="BR22" s="359"/>
      <c r="BS22" s="359"/>
      <c r="BT22" s="359"/>
      <c r="BU22" s="359"/>
      <c r="BV22" s="361"/>
      <c r="BW22" s="361"/>
      <c r="BX22" s="380" t="str">
        <f>IF('【■■　データ入力　■■】'!D18="","",'【■■　データ入力　■■】'!D16)</f>
        <v/>
      </c>
      <c r="BY22" s="380"/>
      <c r="BZ22" s="380"/>
      <c r="CA22" s="380"/>
      <c r="CB22" s="380"/>
      <c r="CC22" s="380"/>
      <c r="CD22" s="380"/>
      <c r="CE22" s="380"/>
      <c r="CF22" s="380"/>
      <c r="CG22" s="380"/>
      <c r="CH22" s="380"/>
      <c r="CI22" s="380"/>
      <c r="CJ22" s="380"/>
      <c r="CK22" s="380"/>
      <c r="CL22" s="380"/>
      <c r="CM22" s="380"/>
      <c r="CN22" s="289"/>
      <c r="CO22" s="361"/>
      <c r="CP22" s="318" t="str">
        <f>IF('【■■　データ入力　■■】'!D18="","","から")</f>
        <v/>
      </c>
      <c r="CQ22" s="318"/>
      <c r="CR22" s="318"/>
      <c r="CS22" s="318"/>
      <c r="CT22" s="318"/>
      <c r="CU22" s="361"/>
      <c r="CV22" s="361"/>
      <c r="CW22" s="361"/>
      <c r="CX22" s="361"/>
      <c r="CY22" s="361"/>
      <c r="CZ22" s="380" t="str">
        <f>IF('【■■　データ入力　■■】'!D18="","",'【■■　データ入力　■■】'!D18-1)</f>
        <v/>
      </c>
      <c r="DA22" s="380"/>
      <c r="DB22" s="380"/>
      <c r="DC22" s="380"/>
      <c r="DD22" s="380"/>
      <c r="DE22" s="380"/>
      <c r="DF22" s="380"/>
      <c r="DG22" s="380"/>
      <c r="DH22" s="380"/>
      <c r="DI22" s="380"/>
      <c r="DJ22" s="380"/>
      <c r="DK22" s="380"/>
      <c r="DL22" s="380"/>
      <c r="DM22" s="380"/>
      <c r="DN22" s="380"/>
      <c r="DO22" s="380"/>
      <c r="DP22" s="393"/>
      <c r="DQ22" s="393"/>
      <c r="DR22" s="399" t="str">
        <f>IF('【■■　データ入力　■■】'!D18="","","まで")</f>
        <v/>
      </c>
      <c r="DS22" s="399"/>
      <c r="DT22" s="399"/>
      <c r="DU22" s="399"/>
      <c r="DV22" s="399"/>
      <c r="DW22" s="361"/>
      <c r="DX22" s="361"/>
      <c r="DY22" s="361"/>
      <c r="DZ22" s="289"/>
      <c r="EA22" s="289"/>
      <c r="EB22" s="289"/>
      <c r="EC22" s="289"/>
      <c r="ED22" s="289"/>
      <c r="EE22" s="289"/>
      <c r="EF22" s="289"/>
      <c r="EG22" s="289"/>
      <c r="EH22" s="289"/>
      <c r="EI22" s="289"/>
      <c r="EJ22" s="289"/>
      <c r="EK22" s="289"/>
      <c r="EL22" s="289"/>
      <c r="EM22" s="289"/>
      <c r="EN22" s="289"/>
      <c r="EO22" s="289"/>
      <c r="EP22" s="289"/>
      <c r="EQ22" s="289"/>
      <c r="ER22" s="289"/>
      <c r="ES22" s="289"/>
      <c r="ET22" s="289"/>
      <c r="EU22" s="289"/>
      <c r="EV22" s="289"/>
      <c r="EW22" s="289"/>
      <c r="EX22" s="289"/>
      <c r="EY22" s="289"/>
      <c r="EZ22" s="289"/>
      <c r="FA22" s="289"/>
      <c r="FB22" s="289"/>
      <c r="FC22" s="289"/>
      <c r="FD22" s="289"/>
      <c r="FE22" s="289"/>
      <c r="FF22" s="289"/>
      <c r="FG22" s="289"/>
      <c r="FH22" s="289"/>
      <c r="FI22" s="289"/>
      <c r="FJ22" s="289"/>
      <c r="FK22" s="289"/>
      <c r="FL22" s="289"/>
      <c r="FM22" s="289"/>
      <c r="FN22" s="289"/>
      <c r="FO22" s="289"/>
      <c r="FP22" s="289"/>
      <c r="FQ22" s="289"/>
      <c r="FR22" s="289"/>
      <c r="FS22" s="289"/>
      <c r="FT22" s="289"/>
      <c r="FU22" s="289"/>
    </row>
    <row r="23" spans="1:177" s="289" customFormat="1" ht="9" customHeight="1">
      <c r="A23" s="293"/>
      <c r="B23" s="293"/>
      <c r="C23" s="293"/>
      <c r="D23" s="293"/>
      <c r="E23" s="307"/>
      <c r="F23" s="319"/>
      <c r="G23" s="319"/>
      <c r="H23" s="319"/>
      <c r="I23" s="319"/>
      <c r="J23" s="319"/>
      <c r="K23" s="307"/>
      <c r="L23" s="319"/>
      <c r="M23" s="319"/>
      <c r="N23" s="319"/>
      <c r="O23" s="319"/>
      <c r="P23" s="319"/>
      <c r="Q23" s="319"/>
      <c r="R23" s="319"/>
      <c r="S23" s="319"/>
      <c r="T23" s="319"/>
      <c r="U23" s="319"/>
      <c r="V23" s="319"/>
      <c r="W23" s="319"/>
      <c r="X23" s="319"/>
      <c r="Y23" s="319"/>
      <c r="Z23" s="319"/>
      <c r="AA23" s="319"/>
      <c r="AB23" s="319"/>
      <c r="AC23" s="319"/>
      <c r="AD23" s="319"/>
      <c r="AE23" s="348"/>
      <c r="AF23" s="319"/>
      <c r="AG23" s="319"/>
      <c r="AH23" s="319"/>
      <c r="AI23" s="319"/>
      <c r="AJ23" s="319"/>
      <c r="AK23" s="319"/>
      <c r="AL23" s="319"/>
      <c r="AM23" s="319"/>
      <c r="AN23" s="319"/>
      <c r="AO23" s="319"/>
      <c r="AP23" s="319"/>
      <c r="AQ23" s="319"/>
      <c r="AR23" s="319"/>
      <c r="AS23" s="319"/>
      <c r="AT23" s="319"/>
      <c r="AU23" s="319"/>
      <c r="AV23" s="319"/>
      <c r="AW23" s="348"/>
      <c r="AX23" s="293"/>
      <c r="AY23" s="293"/>
      <c r="AZ23" s="293"/>
      <c r="BA23" s="293"/>
      <c r="BB23" s="293"/>
      <c r="BC23" s="293"/>
      <c r="BD23" s="293"/>
      <c r="BE23" s="293"/>
      <c r="BF23" s="293"/>
      <c r="BG23" s="293"/>
      <c r="BH23" s="289"/>
      <c r="BI23" s="289"/>
      <c r="BJ23" s="289"/>
      <c r="BK23" s="289"/>
      <c r="BL23" s="289"/>
      <c r="BM23" s="289"/>
      <c r="BN23" s="289"/>
      <c r="BO23" s="289"/>
      <c r="BP23" s="360"/>
      <c r="BQ23" s="360"/>
      <c r="BR23" s="361"/>
      <c r="BS23" s="361"/>
      <c r="BT23" s="361"/>
      <c r="BU23" s="361"/>
      <c r="BV23" s="361"/>
      <c r="BW23" s="361"/>
      <c r="BX23" s="361"/>
      <c r="BY23" s="361"/>
      <c r="BZ23" s="361"/>
      <c r="CA23" s="361"/>
      <c r="CB23" s="361"/>
      <c r="CC23" s="361"/>
      <c r="CD23" s="361"/>
      <c r="CE23" s="361"/>
      <c r="CF23" s="361"/>
      <c r="CG23" s="361"/>
      <c r="CH23" s="361"/>
      <c r="CI23" s="361"/>
      <c r="CJ23" s="361"/>
      <c r="CK23" s="361"/>
      <c r="CL23" s="361"/>
      <c r="CM23" s="361"/>
      <c r="CN23" s="361"/>
      <c r="CO23" s="361"/>
      <c r="CP23" s="392"/>
      <c r="CQ23" s="392"/>
      <c r="CR23" s="392"/>
      <c r="CS23" s="392"/>
      <c r="CT23" s="392"/>
      <c r="CU23" s="361"/>
      <c r="CV23" s="361"/>
      <c r="CW23" s="361"/>
      <c r="CX23" s="361"/>
      <c r="CY23" s="397"/>
      <c r="CZ23" s="397"/>
      <c r="DA23" s="397"/>
      <c r="DB23" s="397"/>
      <c r="DC23" s="397"/>
      <c r="DD23" s="397"/>
      <c r="DE23" s="397"/>
      <c r="DF23" s="397"/>
      <c r="DG23" s="397"/>
      <c r="DH23" s="397"/>
      <c r="DI23" s="397"/>
      <c r="DJ23" s="397"/>
      <c r="DK23" s="397"/>
      <c r="DL23" s="397"/>
      <c r="DM23" s="397"/>
      <c r="DN23" s="397"/>
      <c r="DO23" s="397"/>
      <c r="DP23" s="397"/>
      <c r="DQ23" s="397"/>
      <c r="DR23" s="397"/>
      <c r="DS23" s="397"/>
      <c r="DT23" s="397"/>
      <c r="DU23" s="397"/>
      <c r="DV23" s="397"/>
      <c r="DW23" s="397"/>
      <c r="DX23" s="397"/>
      <c r="DY23" s="397"/>
      <c r="DZ23" s="361"/>
      <c r="EA23" s="361"/>
      <c r="EB23" s="361"/>
      <c r="EC23" s="289"/>
      <c r="ED23" s="289"/>
      <c r="EE23" s="289"/>
      <c r="EF23" s="289"/>
      <c r="EG23" s="289"/>
      <c r="EH23" s="289"/>
      <c r="EI23" s="289"/>
      <c r="EJ23" s="289"/>
      <c r="EK23" s="289"/>
      <c r="EL23" s="289"/>
      <c r="EM23" s="289"/>
      <c r="EN23" s="289"/>
      <c r="EO23" s="289"/>
      <c r="EP23" s="289"/>
      <c r="EQ23" s="289"/>
      <c r="ER23" s="289"/>
      <c r="ES23" s="289"/>
      <c r="ET23" s="289"/>
      <c r="EU23" s="289"/>
      <c r="EV23" s="289"/>
      <c r="EW23" s="289"/>
      <c r="EX23" s="289"/>
      <c r="EY23" s="289"/>
      <c r="EZ23" s="289"/>
      <c r="FA23" s="289"/>
      <c r="FB23" s="289"/>
      <c r="FC23" s="289"/>
      <c r="FD23" s="289"/>
      <c r="FE23" s="289"/>
      <c r="FF23" s="289"/>
      <c r="FG23" s="289"/>
      <c r="FH23" s="289"/>
      <c r="FI23" s="289"/>
      <c r="FJ23" s="289"/>
      <c r="FK23" s="289"/>
      <c r="FL23" s="289"/>
      <c r="FM23" s="289"/>
      <c r="FN23" s="289"/>
      <c r="FO23" s="289"/>
      <c r="FP23" s="289"/>
      <c r="FQ23" s="289"/>
      <c r="FR23" s="289"/>
      <c r="FS23" s="289"/>
      <c r="FT23" s="289"/>
      <c r="FU23" s="289"/>
    </row>
    <row r="24" spans="1:177" s="289" customFormat="1" ht="18" customHeight="1">
      <c r="A24" s="293"/>
      <c r="B24" s="293"/>
      <c r="C24" s="293"/>
      <c r="D24" s="293"/>
      <c r="E24" s="308">
        <f>'【■■　データ入力　■■】'!D8</f>
        <v>7</v>
      </c>
      <c r="F24" s="320"/>
      <c r="G24" s="320"/>
      <c r="H24" s="320"/>
      <c r="I24" s="320"/>
      <c r="J24" s="329"/>
      <c r="K24" s="308" t="str">
        <f>'【■■　データ入力　■■】'!D12</f>
        <v>○○○○課</v>
      </c>
      <c r="L24" s="320"/>
      <c r="M24" s="320"/>
      <c r="N24" s="320"/>
      <c r="O24" s="320"/>
      <c r="P24" s="320"/>
      <c r="Q24" s="320"/>
      <c r="R24" s="320"/>
      <c r="S24" s="320"/>
      <c r="T24" s="320"/>
      <c r="U24" s="320"/>
      <c r="V24" s="320"/>
      <c r="W24" s="320"/>
      <c r="X24" s="320"/>
      <c r="Y24" s="320"/>
      <c r="Z24" s="320"/>
      <c r="AA24" s="320"/>
      <c r="AB24" s="320"/>
      <c r="AC24" s="320"/>
      <c r="AD24" s="320"/>
      <c r="AE24" s="329"/>
      <c r="AF24" s="308">
        <f>'【■■　データ入力　■■】'!D9</f>
        <v>1234</v>
      </c>
      <c r="AG24" s="320"/>
      <c r="AH24" s="320"/>
      <c r="AI24" s="320"/>
      <c r="AJ24" s="320"/>
      <c r="AK24" s="320"/>
      <c r="AL24" s="320"/>
      <c r="AM24" s="320"/>
      <c r="AN24" s="320"/>
      <c r="AO24" s="320"/>
      <c r="AP24" s="320"/>
      <c r="AQ24" s="320"/>
      <c r="AR24" s="320"/>
      <c r="AS24" s="320"/>
      <c r="AT24" s="320"/>
      <c r="AU24" s="320"/>
      <c r="AV24" s="320"/>
      <c r="AW24" s="329"/>
      <c r="AX24" s="293"/>
      <c r="AY24" s="293"/>
      <c r="AZ24" s="293"/>
      <c r="BA24" s="293"/>
      <c r="BB24" s="293"/>
      <c r="BC24" s="293"/>
      <c r="BD24" s="293"/>
      <c r="BE24" s="293"/>
      <c r="BF24" s="293"/>
      <c r="BG24" s="293"/>
      <c r="BH24" s="359" t="s">
        <v>1101</v>
      </c>
      <c r="BI24" s="359"/>
      <c r="BJ24" s="359"/>
      <c r="BK24" s="359"/>
      <c r="BL24" s="359"/>
      <c r="BM24" s="359"/>
      <c r="BN24" s="359"/>
      <c r="BO24" s="359"/>
      <c r="BP24" s="359"/>
      <c r="BQ24" s="359"/>
      <c r="BR24" s="359"/>
      <c r="BS24" s="359"/>
      <c r="BT24" s="359"/>
      <c r="BU24" s="359"/>
      <c r="BV24" s="360"/>
      <c r="BW24" s="360"/>
      <c r="BX24" s="382">
        <v>45778</v>
      </c>
      <c r="BY24" s="382"/>
      <c r="BZ24" s="382"/>
      <c r="CA24" s="382"/>
      <c r="CB24" s="382"/>
      <c r="CC24" s="382"/>
      <c r="CD24" s="382"/>
      <c r="CE24" s="382"/>
      <c r="CF24" s="382"/>
      <c r="CG24" s="382"/>
      <c r="CH24" s="382"/>
      <c r="CI24" s="382"/>
      <c r="CJ24" s="382"/>
      <c r="CK24" s="382"/>
      <c r="CL24" s="382"/>
      <c r="CM24" s="382"/>
      <c r="CN24" s="289"/>
      <c r="CO24" s="289"/>
      <c r="CP24" s="289"/>
      <c r="CQ24" s="289"/>
      <c r="CR24" s="392"/>
      <c r="CS24" s="392"/>
      <c r="CT24" s="392"/>
      <c r="CU24" s="395"/>
      <c r="CV24" s="395"/>
      <c r="CW24" s="395"/>
      <c r="CX24" s="395"/>
      <c r="CY24" s="289"/>
      <c r="CZ24" s="289"/>
      <c r="DA24" s="289"/>
      <c r="DB24" s="289"/>
      <c r="DC24" s="289"/>
      <c r="DD24" s="289"/>
      <c r="DE24" s="289"/>
      <c r="DF24" s="289"/>
      <c r="DG24" s="289"/>
      <c r="DH24" s="289"/>
      <c r="DI24" s="289"/>
      <c r="DJ24" s="289"/>
      <c r="DK24" s="289"/>
      <c r="DL24" s="289"/>
      <c r="DM24" s="289"/>
      <c r="DN24" s="289"/>
      <c r="DO24" s="289"/>
      <c r="DP24" s="289"/>
      <c r="DQ24" s="289"/>
      <c r="DR24" s="289"/>
      <c r="DS24" s="289"/>
      <c r="DT24" s="289"/>
      <c r="DU24" s="289"/>
      <c r="DV24" s="397"/>
      <c r="DW24" s="397"/>
      <c r="DX24" s="397"/>
      <c r="DY24" s="397"/>
      <c r="DZ24" s="361"/>
      <c r="EA24" s="361"/>
      <c r="EB24" s="361"/>
      <c r="EC24" s="289"/>
      <c r="ED24" s="289"/>
      <c r="EE24" s="289"/>
      <c r="EF24" s="289"/>
      <c r="EG24" s="289"/>
      <c r="EH24" s="289"/>
      <c r="EI24" s="289"/>
      <c r="EJ24" s="289"/>
      <c r="EK24" s="289"/>
      <c r="EL24" s="289"/>
      <c r="EM24" s="289"/>
      <c r="EN24" s="289"/>
      <c r="EO24" s="289"/>
      <c r="EP24" s="289"/>
      <c r="EQ24" s="289"/>
      <c r="ER24" s="289"/>
      <c r="ES24" s="289"/>
      <c r="ET24" s="289"/>
      <c r="EU24" s="289"/>
      <c r="EV24" s="289"/>
      <c r="EW24" s="289"/>
      <c r="EX24" s="289"/>
      <c r="EY24" s="289"/>
      <c r="EZ24" s="289"/>
      <c r="FA24" s="289"/>
      <c r="FB24" s="289"/>
      <c r="FC24" s="289"/>
      <c r="FD24" s="289"/>
      <c r="FE24" s="289"/>
      <c r="FF24" s="289"/>
      <c r="FG24" s="289"/>
      <c r="FH24" s="289"/>
      <c r="FI24" s="289"/>
      <c r="FJ24" s="289"/>
      <c r="FK24" s="289"/>
      <c r="FL24" s="289"/>
      <c r="FM24" s="289"/>
      <c r="FN24" s="289"/>
      <c r="FO24" s="289"/>
      <c r="FP24" s="289"/>
      <c r="FQ24" s="289"/>
      <c r="FR24" s="289"/>
      <c r="FS24" s="289"/>
      <c r="FT24" s="289"/>
      <c r="FU24" s="289"/>
    </row>
    <row r="25" spans="1:177" s="289" customFormat="1" ht="18" customHeight="1">
      <c r="A25" s="293"/>
      <c r="B25" s="293"/>
      <c r="C25" s="293"/>
      <c r="D25" s="293"/>
      <c r="E25" s="309"/>
      <c r="F25" s="321"/>
      <c r="G25" s="321"/>
      <c r="H25" s="321"/>
      <c r="I25" s="321"/>
      <c r="J25" s="330"/>
      <c r="K25" s="309"/>
      <c r="L25" s="321"/>
      <c r="M25" s="321"/>
      <c r="N25" s="321"/>
      <c r="O25" s="321"/>
      <c r="P25" s="321"/>
      <c r="Q25" s="321"/>
      <c r="R25" s="321"/>
      <c r="S25" s="321"/>
      <c r="T25" s="321"/>
      <c r="U25" s="321"/>
      <c r="V25" s="321"/>
      <c r="W25" s="321"/>
      <c r="X25" s="321"/>
      <c r="Y25" s="321"/>
      <c r="Z25" s="321"/>
      <c r="AA25" s="321"/>
      <c r="AB25" s="321"/>
      <c r="AC25" s="321"/>
      <c r="AD25" s="321"/>
      <c r="AE25" s="330"/>
      <c r="AF25" s="309"/>
      <c r="AG25" s="321"/>
      <c r="AH25" s="321"/>
      <c r="AI25" s="321"/>
      <c r="AJ25" s="321"/>
      <c r="AK25" s="321"/>
      <c r="AL25" s="321"/>
      <c r="AM25" s="321"/>
      <c r="AN25" s="321"/>
      <c r="AO25" s="321"/>
      <c r="AP25" s="321"/>
      <c r="AQ25" s="321"/>
      <c r="AR25" s="321"/>
      <c r="AS25" s="321"/>
      <c r="AT25" s="321"/>
      <c r="AU25" s="321"/>
      <c r="AV25" s="321"/>
      <c r="AW25" s="330"/>
      <c r="AX25" s="293"/>
      <c r="AY25" s="293"/>
      <c r="AZ25" s="293"/>
      <c r="BA25" s="293"/>
      <c r="BB25" s="293"/>
      <c r="BC25" s="293"/>
      <c r="BD25" s="293"/>
      <c r="BE25" s="293"/>
      <c r="BF25" s="293"/>
      <c r="BG25" s="293"/>
      <c r="BH25" s="289"/>
      <c r="BI25" s="360"/>
      <c r="BJ25" s="360"/>
      <c r="BK25" s="360"/>
      <c r="BL25" s="360"/>
      <c r="BM25" s="360"/>
      <c r="BN25" s="360"/>
      <c r="BO25" s="360"/>
      <c r="BP25" s="360"/>
      <c r="BQ25" s="360"/>
      <c r="BR25" s="360"/>
      <c r="BS25" s="360"/>
      <c r="BT25" s="360"/>
      <c r="BU25" s="360"/>
      <c r="BV25" s="360"/>
      <c r="BW25" s="360"/>
      <c r="BX25" s="360"/>
      <c r="BY25" s="360"/>
      <c r="BZ25" s="360"/>
      <c r="CA25" s="360"/>
      <c r="CB25" s="360"/>
      <c r="CC25" s="360"/>
      <c r="CD25" s="360"/>
      <c r="CE25" s="360"/>
      <c r="CF25" s="360"/>
      <c r="CG25" s="391"/>
      <c r="CH25" s="391"/>
      <c r="CI25" s="391"/>
      <c r="CJ25" s="392"/>
      <c r="CK25" s="392"/>
      <c r="CL25" s="392"/>
      <c r="CM25" s="392"/>
      <c r="CN25" s="392"/>
      <c r="CO25" s="392"/>
      <c r="CP25" s="392"/>
      <c r="CQ25" s="392"/>
      <c r="CR25" s="392"/>
      <c r="CS25" s="392"/>
      <c r="CT25" s="392"/>
      <c r="CU25" s="395"/>
      <c r="CV25" s="395"/>
      <c r="CW25" s="395"/>
      <c r="CX25" s="395"/>
      <c r="CY25" s="397"/>
      <c r="CZ25" s="397"/>
      <c r="DA25" s="397"/>
      <c r="DB25" s="397"/>
      <c r="DC25" s="397"/>
      <c r="DD25" s="397"/>
      <c r="DE25" s="397"/>
      <c r="DF25" s="397"/>
      <c r="DG25" s="397"/>
      <c r="DH25" s="397"/>
      <c r="DI25" s="397"/>
      <c r="DJ25" s="397"/>
      <c r="DK25" s="397"/>
      <c r="DL25" s="397"/>
      <c r="DM25" s="397"/>
      <c r="DN25" s="397"/>
      <c r="DO25" s="397"/>
      <c r="DP25" s="397"/>
      <c r="DQ25" s="397"/>
      <c r="DR25" s="397"/>
      <c r="DS25" s="397"/>
      <c r="DT25" s="397"/>
      <c r="DU25" s="397"/>
      <c r="DV25" s="397"/>
      <c r="DW25" s="397"/>
      <c r="DX25" s="397"/>
      <c r="DY25" s="397"/>
      <c r="DZ25" s="361"/>
      <c r="EA25" s="361"/>
      <c r="EB25" s="361"/>
      <c r="EC25" s="289"/>
      <c r="ED25" s="289"/>
      <c r="EE25" s="289"/>
      <c r="EF25" s="289"/>
      <c r="EG25" s="289"/>
      <c r="EH25" s="289"/>
      <c r="EI25" s="289"/>
      <c r="EJ25" s="289"/>
      <c r="EK25" s="289"/>
      <c r="EL25" s="289"/>
      <c r="EM25" s="289"/>
      <c r="EN25" s="289"/>
      <c r="EO25" s="289"/>
      <c r="EP25" s="289"/>
      <c r="EQ25" s="289"/>
      <c r="ER25" s="289"/>
      <c r="ES25" s="289"/>
      <c r="ET25" s="289"/>
      <c r="EU25" s="289"/>
      <c r="EV25" s="289"/>
      <c r="EW25" s="289"/>
      <c r="EX25" s="289"/>
      <c r="EY25" s="289"/>
      <c r="EZ25" s="289"/>
      <c r="FA25" s="289"/>
      <c r="FB25" s="289"/>
      <c r="FC25" s="289"/>
      <c r="FD25" s="289"/>
      <c r="FE25" s="289"/>
      <c r="FF25" s="289"/>
      <c r="FG25" s="289"/>
      <c r="FH25" s="289"/>
      <c r="FI25" s="289"/>
      <c r="FJ25" s="289"/>
      <c r="FK25" s="289"/>
      <c r="FL25" s="289"/>
      <c r="FM25" s="289"/>
      <c r="FN25" s="289"/>
      <c r="FO25" s="289"/>
      <c r="FP25" s="289"/>
      <c r="FQ25" s="289"/>
      <c r="FR25" s="289"/>
      <c r="FS25" s="289"/>
      <c r="FT25" s="289"/>
      <c r="FU25" s="289"/>
    </row>
    <row r="26" spans="1:177" s="289" customFormat="1" ht="18" customHeight="1">
      <c r="A26" s="289"/>
      <c r="B26" s="289"/>
      <c r="C26" s="289"/>
      <c r="D26" s="289"/>
      <c r="E26" s="289"/>
      <c r="F26" s="289"/>
      <c r="G26" s="289"/>
      <c r="H26" s="289"/>
      <c r="I26" s="289"/>
      <c r="J26" s="289"/>
      <c r="K26" s="289"/>
      <c r="L26" s="289"/>
      <c r="M26" s="289"/>
      <c r="N26" s="289"/>
      <c r="O26" s="289"/>
      <c r="P26" s="289"/>
      <c r="Q26" s="289"/>
      <c r="R26" s="289"/>
      <c r="S26" s="289"/>
      <c r="T26" s="289"/>
      <c r="U26" s="345"/>
      <c r="V26" s="345"/>
      <c r="W26" s="345"/>
      <c r="X26" s="345"/>
      <c r="Y26" s="345"/>
      <c r="Z26" s="345"/>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c r="AY26" s="289"/>
      <c r="AZ26" s="289"/>
      <c r="BA26" s="289"/>
      <c r="BB26" s="289"/>
      <c r="BC26" s="354" t="s">
        <v>796</v>
      </c>
      <c r="BD26" s="354"/>
      <c r="BE26" s="354"/>
      <c r="BF26" s="354"/>
      <c r="BG26" s="354"/>
      <c r="BH26" s="354"/>
      <c r="BI26" s="354"/>
      <c r="BJ26" s="354"/>
      <c r="BK26" s="354"/>
      <c r="BL26" s="354"/>
      <c r="BM26" s="354"/>
      <c r="BN26" s="354"/>
      <c r="BO26" s="354"/>
      <c r="BP26" s="354"/>
      <c r="BQ26" s="354"/>
      <c r="BR26" s="354"/>
      <c r="BS26" s="354"/>
      <c r="BT26" s="354"/>
      <c r="BU26" s="354"/>
      <c r="BV26" s="354"/>
      <c r="BW26" s="354"/>
      <c r="BX26" s="354"/>
      <c r="BY26" s="354"/>
      <c r="BZ26" s="354"/>
      <c r="CA26" s="354"/>
      <c r="CB26" s="354"/>
      <c r="CC26" s="354"/>
      <c r="CD26" s="354"/>
      <c r="CE26" s="354"/>
      <c r="CF26" s="354"/>
      <c r="CG26" s="354"/>
      <c r="CH26" s="354"/>
      <c r="CI26" s="354"/>
      <c r="CJ26" s="354"/>
      <c r="CK26" s="354"/>
      <c r="CL26" s="354"/>
      <c r="CM26" s="354"/>
      <c r="CN26" s="354"/>
      <c r="CO26" s="354"/>
      <c r="CP26" s="354"/>
      <c r="CQ26" s="354"/>
      <c r="CR26" s="354"/>
      <c r="CS26" s="354"/>
      <c r="CT26" s="354"/>
      <c r="CU26" s="354"/>
      <c r="CV26" s="354"/>
      <c r="CW26" s="354"/>
      <c r="CX26" s="354"/>
      <c r="CY26" s="354"/>
      <c r="CZ26" s="354"/>
      <c r="DA26" s="354"/>
      <c r="DB26" s="354"/>
      <c r="DC26" s="354"/>
      <c r="DD26" s="354"/>
      <c r="DE26" s="354"/>
      <c r="DF26" s="354"/>
      <c r="DG26" s="354"/>
      <c r="DH26" s="354"/>
      <c r="DI26" s="354"/>
      <c r="DJ26" s="354"/>
      <c r="DK26" s="397"/>
      <c r="DL26" s="397"/>
      <c r="DM26" s="397"/>
      <c r="DN26" s="397"/>
      <c r="DO26" s="397"/>
      <c r="DP26" s="397"/>
      <c r="DQ26" s="397"/>
      <c r="DR26" s="397"/>
      <c r="DS26" s="397"/>
      <c r="DT26" s="397"/>
      <c r="DU26" s="397"/>
      <c r="DV26" s="397"/>
      <c r="DW26" s="397"/>
      <c r="DX26" s="397"/>
      <c r="DY26" s="397"/>
      <c r="DZ26" s="289"/>
      <c r="EA26" s="289"/>
      <c r="EB26" s="289"/>
      <c r="EC26" s="289"/>
      <c r="ED26" s="289"/>
      <c r="EE26" s="289"/>
      <c r="EF26" s="289"/>
      <c r="EG26" s="289"/>
      <c r="EH26" s="289"/>
      <c r="EI26" s="289"/>
      <c r="EJ26" s="289"/>
      <c r="EK26" s="289"/>
      <c r="EL26" s="289"/>
      <c r="EM26" s="289"/>
      <c r="EN26" s="289"/>
      <c r="EO26" s="289"/>
      <c r="EP26" s="289"/>
      <c r="EQ26" s="289"/>
      <c r="ER26" s="289"/>
      <c r="ES26" s="289"/>
      <c r="ET26" s="289"/>
      <c r="EU26" s="289"/>
      <c r="EV26" s="289"/>
      <c r="EW26" s="289"/>
      <c r="EX26" s="289"/>
      <c r="EY26" s="289"/>
      <c r="EZ26" s="289"/>
      <c r="FA26" s="289"/>
      <c r="FB26" s="289"/>
      <c r="FC26" s="289"/>
      <c r="FD26" s="289"/>
      <c r="FE26" s="289"/>
      <c r="FF26" s="289"/>
      <c r="FG26" s="289"/>
      <c r="FH26" s="289"/>
      <c r="FI26" s="289"/>
      <c r="FJ26" s="289"/>
      <c r="FK26" s="289"/>
      <c r="FL26" s="289"/>
      <c r="FM26" s="289"/>
      <c r="FN26" s="289"/>
      <c r="FO26" s="289"/>
      <c r="FP26" s="289"/>
      <c r="FQ26" s="289"/>
      <c r="FR26" s="289"/>
      <c r="FS26" s="289"/>
      <c r="FT26" s="289"/>
      <c r="FU26" s="289"/>
    </row>
    <row r="27" spans="1:177" s="289" customFormat="1" ht="18" customHeight="1">
      <c r="A27" s="289"/>
      <c r="B27" s="289"/>
      <c r="C27" s="289"/>
      <c r="D27" s="289"/>
      <c r="E27" s="289"/>
      <c r="F27" s="289"/>
      <c r="G27" s="289"/>
      <c r="H27" s="289"/>
      <c r="I27" s="289"/>
      <c r="J27" s="289"/>
      <c r="K27" s="289"/>
      <c r="L27" s="289"/>
      <c r="M27" s="289"/>
      <c r="N27" s="289"/>
      <c r="O27" s="289"/>
      <c r="P27" s="289"/>
      <c r="Q27" s="289"/>
      <c r="R27" s="289"/>
      <c r="S27" s="289"/>
      <c r="T27" s="289"/>
      <c r="U27" s="345"/>
      <c r="V27" s="345"/>
      <c r="W27" s="345"/>
      <c r="X27" s="345"/>
      <c r="Y27" s="345"/>
      <c r="Z27" s="345"/>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289"/>
      <c r="BA27" s="289"/>
      <c r="BB27" s="289"/>
      <c r="BC27" s="354"/>
      <c r="BD27" s="354"/>
      <c r="BE27" s="354"/>
      <c r="BF27" s="354"/>
      <c r="BG27" s="354"/>
      <c r="BH27" s="354"/>
      <c r="BI27" s="354"/>
      <c r="BJ27" s="354"/>
      <c r="BK27" s="354"/>
      <c r="BL27" s="354"/>
      <c r="BM27" s="354"/>
      <c r="BN27" s="354"/>
      <c r="BO27" s="354"/>
      <c r="BP27" s="354"/>
      <c r="BQ27" s="354"/>
      <c r="BR27" s="354"/>
      <c r="BS27" s="354"/>
      <c r="BT27" s="354"/>
      <c r="BU27" s="354"/>
      <c r="BV27" s="354"/>
      <c r="BW27" s="354"/>
      <c r="BX27" s="354"/>
      <c r="BY27" s="354"/>
      <c r="BZ27" s="354"/>
      <c r="CA27" s="354"/>
      <c r="CB27" s="354"/>
      <c r="CC27" s="354"/>
      <c r="CD27" s="354"/>
      <c r="CE27" s="354"/>
      <c r="CF27" s="354"/>
      <c r="CG27" s="354"/>
      <c r="CH27" s="354"/>
      <c r="CI27" s="354"/>
      <c r="CJ27" s="354"/>
      <c r="CK27" s="354"/>
      <c r="CL27" s="354"/>
      <c r="CM27" s="354"/>
      <c r="CN27" s="354"/>
      <c r="CO27" s="354"/>
      <c r="CP27" s="354"/>
      <c r="CQ27" s="354"/>
      <c r="CR27" s="354"/>
      <c r="CS27" s="354"/>
      <c r="CT27" s="354"/>
      <c r="CU27" s="354"/>
      <c r="CV27" s="354"/>
      <c r="CW27" s="354"/>
      <c r="CX27" s="354"/>
      <c r="CY27" s="354"/>
      <c r="CZ27" s="354"/>
      <c r="DA27" s="354"/>
      <c r="DB27" s="354"/>
      <c r="DC27" s="354"/>
      <c r="DD27" s="354"/>
      <c r="DE27" s="354"/>
      <c r="DF27" s="354"/>
      <c r="DG27" s="354"/>
      <c r="DH27" s="354"/>
      <c r="DI27" s="354"/>
      <c r="DJ27" s="354"/>
      <c r="DK27" s="397"/>
      <c r="DL27" s="397"/>
      <c r="DM27" s="397"/>
      <c r="DN27" s="397"/>
      <c r="DO27" s="397"/>
      <c r="DP27" s="397"/>
      <c r="DQ27" s="397"/>
      <c r="DR27" s="397"/>
      <c r="DS27" s="397"/>
      <c r="DT27" s="397"/>
      <c r="DU27" s="397"/>
      <c r="DV27" s="397"/>
      <c r="DW27" s="397"/>
      <c r="DX27" s="397"/>
      <c r="DY27" s="397"/>
      <c r="DZ27" s="289"/>
      <c r="EA27" s="289"/>
      <c r="EB27" s="289"/>
      <c r="EC27" s="289"/>
      <c r="ED27" s="289"/>
      <c r="EE27" s="289"/>
      <c r="EF27" s="289"/>
      <c r="EG27" s="289"/>
      <c r="EH27" s="289"/>
      <c r="EI27" s="289"/>
      <c r="EJ27" s="289"/>
      <c r="EK27" s="289"/>
      <c r="EL27" s="289"/>
      <c r="EM27" s="289"/>
      <c r="EN27" s="289"/>
      <c r="EO27" s="293" t="s">
        <v>182</v>
      </c>
      <c r="EP27" s="293"/>
      <c r="EQ27" s="289"/>
      <c r="ER27" s="289"/>
      <c r="ES27" s="289"/>
      <c r="ET27" s="289"/>
      <c r="EU27" s="289"/>
      <c r="EV27" s="289"/>
      <c r="EW27" s="289"/>
      <c r="EX27" s="404"/>
      <c r="EY27" s="404"/>
      <c r="EZ27" s="289"/>
      <c r="FA27" s="410">
        <v>45778</v>
      </c>
      <c r="FB27" s="410"/>
      <c r="FC27" s="410"/>
      <c r="FD27" s="410"/>
      <c r="FE27" s="410"/>
      <c r="FF27" s="410"/>
      <c r="FG27" s="410"/>
      <c r="FH27" s="410"/>
      <c r="FI27" s="410"/>
      <c r="FJ27" s="410"/>
      <c r="FK27" s="410"/>
      <c r="FL27" s="410"/>
      <c r="FM27" s="410"/>
      <c r="FN27" s="410"/>
      <c r="FO27" s="410"/>
      <c r="FP27" s="410"/>
      <c r="FQ27" s="410"/>
      <c r="FR27" s="410"/>
      <c r="FS27" s="410"/>
      <c r="FT27" s="289"/>
      <c r="FU27" s="289"/>
    </row>
    <row r="28" spans="1:177" s="289" customFormat="1" ht="9.75" customHeight="1">
      <c r="A28" s="289"/>
      <c r="B28" s="289"/>
      <c r="C28" s="289"/>
      <c r="D28" s="289"/>
      <c r="E28" s="289"/>
      <c r="F28" s="289"/>
      <c r="G28" s="289"/>
      <c r="H28" s="289"/>
      <c r="I28" s="289"/>
      <c r="J28" s="289"/>
      <c r="K28" s="289"/>
      <c r="L28" s="289"/>
      <c r="M28" s="289"/>
      <c r="N28" s="289"/>
      <c r="O28" s="289"/>
      <c r="P28" s="289"/>
      <c r="Q28" s="289"/>
      <c r="R28" s="289"/>
      <c r="S28" s="289"/>
      <c r="T28" s="289"/>
      <c r="U28" s="345"/>
      <c r="V28" s="345"/>
      <c r="W28" s="345"/>
      <c r="X28" s="345"/>
      <c r="Y28" s="345"/>
      <c r="Z28" s="345"/>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c r="AY28" s="289"/>
      <c r="AZ28" s="289"/>
      <c r="BA28" s="289"/>
      <c r="BB28" s="289"/>
      <c r="BC28" s="289"/>
      <c r="BD28" s="289"/>
      <c r="BE28" s="289"/>
      <c r="BF28" s="289"/>
      <c r="BG28" s="289"/>
      <c r="BH28" s="289"/>
      <c r="BI28" s="360"/>
      <c r="BJ28" s="360"/>
      <c r="BK28" s="360"/>
      <c r="BL28" s="360"/>
      <c r="BM28" s="360"/>
      <c r="BN28" s="360"/>
      <c r="BO28" s="360"/>
      <c r="BP28" s="360"/>
      <c r="BQ28" s="360"/>
      <c r="BR28" s="360"/>
      <c r="BS28" s="360"/>
      <c r="BT28" s="360"/>
      <c r="BU28" s="360"/>
      <c r="BV28" s="360"/>
      <c r="BW28" s="360"/>
      <c r="BX28" s="360"/>
      <c r="BY28" s="360"/>
      <c r="BZ28" s="360"/>
      <c r="CA28" s="360"/>
      <c r="CB28" s="360"/>
      <c r="CC28" s="360"/>
      <c r="CD28" s="360"/>
      <c r="CE28" s="360"/>
      <c r="CF28" s="360"/>
      <c r="CG28" s="391"/>
      <c r="CH28" s="391"/>
      <c r="CI28" s="391"/>
      <c r="CJ28" s="392"/>
      <c r="CK28" s="392"/>
      <c r="CL28" s="392"/>
      <c r="CM28" s="392"/>
      <c r="CN28" s="392"/>
      <c r="CO28" s="392"/>
      <c r="CP28" s="392"/>
      <c r="CQ28" s="392"/>
      <c r="CR28" s="392"/>
      <c r="CS28" s="392"/>
      <c r="CT28" s="392"/>
      <c r="CU28" s="395"/>
      <c r="CV28" s="395"/>
      <c r="CW28" s="395"/>
      <c r="CX28" s="395"/>
      <c r="CY28" s="397"/>
      <c r="CZ28" s="397"/>
      <c r="DA28" s="397"/>
      <c r="DB28" s="397"/>
      <c r="DC28" s="397"/>
      <c r="DD28" s="397"/>
      <c r="DE28" s="397"/>
      <c r="DF28" s="397"/>
      <c r="DG28" s="397"/>
      <c r="DH28" s="397"/>
      <c r="DI28" s="397"/>
      <c r="DJ28" s="397"/>
      <c r="DK28" s="397"/>
      <c r="DL28" s="397"/>
      <c r="DM28" s="397"/>
      <c r="DN28" s="397"/>
      <c r="DO28" s="397"/>
      <c r="DP28" s="397"/>
      <c r="DQ28" s="397"/>
      <c r="DR28" s="397"/>
      <c r="DS28" s="397"/>
      <c r="DT28" s="397"/>
      <c r="DU28" s="397"/>
      <c r="DV28" s="397"/>
      <c r="DW28" s="397"/>
      <c r="DX28" s="397"/>
      <c r="DY28" s="397"/>
      <c r="DZ28" s="289"/>
      <c r="EA28" s="289"/>
      <c r="EB28" s="289"/>
      <c r="EC28" s="289"/>
      <c r="ED28" s="289"/>
      <c r="EE28" s="289"/>
      <c r="EF28" s="289"/>
      <c r="EG28" s="289"/>
      <c r="EH28" s="289"/>
      <c r="EI28" s="289"/>
      <c r="EJ28" s="289"/>
      <c r="EK28" s="289"/>
      <c r="EL28" s="289"/>
      <c r="EM28" s="289"/>
      <c r="EN28" s="289"/>
      <c r="EO28" s="289"/>
      <c r="EP28" s="289"/>
      <c r="EQ28" s="289"/>
      <c r="ER28" s="289"/>
      <c r="ES28" s="289"/>
      <c r="ET28" s="289"/>
      <c r="EU28" s="289"/>
      <c r="EV28" s="289"/>
      <c r="EW28" s="289"/>
      <c r="EX28" s="289"/>
      <c r="EY28" s="289"/>
      <c r="EZ28" s="289"/>
      <c r="FA28" s="289"/>
      <c r="FB28" s="289"/>
      <c r="FC28" s="289"/>
      <c r="FD28" s="289"/>
      <c r="FE28" s="289"/>
      <c r="FF28" s="289"/>
      <c r="FG28" s="289"/>
      <c r="FH28" s="289"/>
      <c r="FI28" s="289"/>
      <c r="FJ28" s="289"/>
      <c r="FK28" s="289"/>
      <c r="FL28" s="289"/>
      <c r="FM28" s="289"/>
      <c r="FN28" s="289"/>
      <c r="FO28" s="289"/>
      <c r="FP28" s="289"/>
      <c r="FQ28" s="289"/>
      <c r="FR28" s="289"/>
      <c r="FS28" s="289"/>
      <c r="FT28" s="289"/>
      <c r="FU28" s="289"/>
    </row>
    <row r="29" spans="1:177" s="289" customFormat="1" ht="13.5" customHeight="1">
      <c r="A29" s="289"/>
      <c r="B29" s="289"/>
      <c r="C29" s="289"/>
      <c r="D29" s="289"/>
      <c r="E29" s="310" t="s">
        <v>42</v>
      </c>
      <c r="F29" s="322"/>
      <c r="G29" s="322"/>
      <c r="H29" s="322"/>
      <c r="I29" s="322"/>
      <c r="J29" s="322"/>
      <c r="K29" s="322"/>
      <c r="L29" s="322"/>
      <c r="M29" s="322"/>
      <c r="N29" s="322"/>
      <c r="O29" s="322"/>
      <c r="P29" s="322"/>
      <c r="Q29" s="322"/>
      <c r="R29" s="322"/>
      <c r="S29" s="339"/>
      <c r="T29" s="310" t="s">
        <v>68</v>
      </c>
      <c r="U29" s="322"/>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c r="AS29" s="322"/>
      <c r="AT29" s="322"/>
      <c r="AU29" s="322"/>
      <c r="AV29" s="322"/>
      <c r="AW29" s="339"/>
      <c r="AX29" s="310" t="s">
        <v>78</v>
      </c>
      <c r="AY29" s="322"/>
      <c r="AZ29" s="322"/>
      <c r="BA29" s="322"/>
      <c r="BB29" s="322"/>
      <c r="BC29" s="322"/>
      <c r="BD29" s="322"/>
      <c r="BE29" s="339"/>
      <c r="BF29" s="310" t="s">
        <v>183</v>
      </c>
      <c r="BG29" s="322"/>
      <c r="BH29" s="322"/>
      <c r="BI29" s="322"/>
      <c r="BJ29" s="322"/>
      <c r="BK29" s="322"/>
      <c r="BL29" s="322"/>
      <c r="BM29" s="322"/>
      <c r="BN29" s="322"/>
      <c r="BO29" s="322"/>
      <c r="BP29" s="322"/>
      <c r="BQ29" s="339"/>
      <c r="BR29" s="362">
        <f>IF(BX22="",MONTH(BX20),MONTH(CZ22+1))</f>
        <v>5</v>
      </c>
      <c r="BS29" s="368"/>
      <c r="BT29" s="368"/>
      <c r="BU29" s="368"/>
      <c r="BV29" s="368"/>
      <c r="BW29" s="368"/>
      <c r="BX29" s="383" t="s">
        <v>364</v>
      </c>
      <c r="BY29" s="383"/>
      <c r="BZ29" s="385"/>
      <c r="CA29" s="362">
        <f>IF(MOD(BR29+1,12)=0,12,MOD(BR29+1,12))</f>
        <v>6</v>
      </c>
      <c r="CB29" s="368"/>
      <c r="CC29" s="368"/>
      <c r="CD29" s="368"/>
      <c r="CE29" s="368"/>
      <c r="CF29" s="368"/>
      <c r="CG29" s="383" t="s">
        <v>364</v>
      </c>
      <c r="CH29" s="383"/>
      <c r="CI29" s="385"/>
      <c r="CJ29" s="362">
        <f>IF(MOD(CA29+1,12)=0,12,MOD(CA29+1,12))</f>
        <v>7</v>
      </c>
      <c r="CK29" s="368"/>
      <c r="CL29" s="368"/>
      <c r="CM29" s="368"/>
      <c r="CN29" s="368"/>
      <c r="CO29" s="368"/>
      <c r="CP29" s="383" t="s">
        <v>364</v>
      </c>
      <c r="CQ29" s="383"/>
      <c r="CR29" s="385"/>
      <c r="CS29" s="362">
        <f>IF(MOD(CJ29+1,12)=0,12,MOD(CJ29+1,12))</f>
        <v>8</v>
      </c>
      <c r="CT29" s="368"/>
      <c r="CU29" s="368"/>
      <c r="CV29" s="368"/>
      <c r="CW29" s="368"/>
      <c r="CX29" s="368"/>
      <c r="CY29" s="383" t="s">
        <v>364</v>
      </c>
      <c r="CZ29" s="383"/>
      <c r="DA29" s="385"/>
      <c r="DB29" s="362">
        <f>IF(MOD(CS29+1,12)=0,12,MOD(CS29+1,12))</f>
        <v>9</v>
      </c>
      <c r="DC29" s="368"/>
      <c r="DD29" s="368"/>
      <c r="DE29" s="368"/>
      <c r="DF29" s="368"/>
      <c r="DG29" s="368"/>
      <c r="DH29" s="383" t="s">
        <v>364</v>
      </c>
      <c r="DI29" s="383"/>
      <c r="DJ29" s="385"/>
      <c r="DK29" s="362">
        <f>IF(MOD(DB29+1,12)=0,12,MOD(DB29+1,12))</f>
        <v>10</v>
      </c>
      <c r="DL29" s="368"/>
      <c r="DM29" s="368"/>
      <c r="DN29" s="368"/>
      <c r="DO29" s="368"/>
      <c r="DP29" s="368"/>
      <c r="DQ29" s="383" t="s">
        <v>364</v>
      </c>
      <c r="DR29" s="383"/>
      <c r="DS29" s="385"/>
      <c r="DT29" s="362">
        <f>IF(MOD(DK29+1,12)=0,12,MOD(DK29+1,12))</f>
        <v>11</v>
      </c>
      <c r="DU29" s="368"/>
      <c r="DV29" s="368"/>
      <c r="DW29" s="368"/>
      <c r="DX29" s="368"/>
      <c r="DY29" s="368"/>
      <c r="DZ29" s="383" t="s">
        <v>364</v>
      </c>
      <c r="EA29" s="383"/>
      <c r="EB29" s="385"/>
      <c r="EC29" s="362">
        <f>IF(MOD(DT29+1,12)=0,12,MOD(DT29+1,12))</f>
        <v>12</v>
      </c>
      <c r="ED29" s="368"/>
      <c r="EE29" s="368"/>
      <c r="EF29" s="368"/>
      <c r="EG29" s="368"/>
      <c r="EH29" s="368"/>
      <c r="EI29" s="383" t="s">
        <v>364</v>
      </c>
      <c r="EJ29" s="383"/>
      <c r="EK29" s="385"/>
      <c r="EL29" s="362">
        <f>IF(MOD(EC29+1,12)=0,12,MOD(EC29+1,12))</f>
        <v>1</v>
      </c>
      <c r="EM29" s="368"/>
      <c r="EN29" s="368"/>
      <c r="EO29" s="368"/>
      <c r="EP29" s="368"/>
      <c r="EQ29" s="368"/>
      <c r="ER29" s="383" t="s">
        <v>364</v>
      </c>
      <c r="ES29" s="383"/>
      <c r="ET29" s="385"/>
      <c r="EU29" s="362">
        <f>IF(MOD(EL29+1,12)=0,12,MOD(EL29+1,12))</f>
        <v>2</v>
      </c>
      <c r="EV29" s="368"/>
      <c r="EW29" s="368"/>
      <c r="EX29" s="368"/>
      <c r="EY29" s="368"/>
      <c r="EZ29" s="368"/>
      <c r="FA29" s="383" t="s">
        <v>364</v>
      </c>
      <c r="FB29" s="383"/>
      <c r="FC29" s="385"/>
      <c r="FD29" s="362">
        <f>IF(MOD(EU29+1,12)=0,12,MOD(EU29+1,12))</f>
        <v>3</v>
      </c>
      <c r="FE29" s="368"/>
      <c r="FF29" s="368"/>
      <c r="FG29" s="368"/>
      <c r="FH29" s="368"/>
      <c r="FI29" s="368"/>
      <c r="FJ29" s="383" t="s">
        <v>364</v>
      </c>
      <c r="FK29" s="383"/>
      <c r="FL29" s="385"/>
      <c r="FM29" s="362">
        <f>IF(MOD(FD29+1,12)=0,12,MOD(FD29+1,12))</f>
        <v>4</v>
      </c>
      <c r="FN29" s="368"/>
      <c r="FO29" s="368"/>
      <c r="FP29" s="368"/>
      <c r="FQ29" s="368"/>
      <c r="FR29" s="368"/>
      <c r="FS29" s="383" t="s">
        <v>364</v>
      </c>
      <c r="FT29" s="383"/>
      <c r="FU29" s="385"/>
    </row>
    <row r="30" spans="1:177" s="289" customFormat="1" ht="13.5" customHeight="1">
      <c r="A30" s="289"/>
      <c r="B30" s="289"/>
      <c r="C30" s="289"/>
      <c r="D30" s="289"/>
      <c r="E30" s="311"/>
      <c r="F30" s="302"/>
      <c r="G30" s="302"/>
      <c r="H30" s="302"/>
      <c r="I30" s="302"/>
      <c r="J30" s="302"/>
      <c r="K30" s="302"/>
      <c r="L30" s="302"/>
      <c r="M30" s="302"/>
      <c r="N30" s="302"/>
      <c r="O30" s="302"/>
      <c r="P30" s="302"/>
      <c r="Q30" s="302"/>
      <c r="R30" s="302"/>
      <c r="S30" s="340"/>
      <c r="T30" s="311"/>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40"/>
      <c r="AX30" s="311"/>
      <c r="AY30" s="302"/>
      <c r="AZ30" s="302"/>
      <c r="BA30" s="302"/>
      <c r="BB30" s="302"/>
      <c r="BC30" s="302"/>
      <c r="BD30" s="302"/>
      <c r="BE30" s="340"/>
      <c r="BF30" s="311"/>
      <c r="BG30" s="302"/>
      <c r="BH30" s="302"/>
      <c r="BI30" s="302"/>
      <c r="BJ30" s="302"/>
      <c r="BK30" s="302"/>
      <c r="BL30" s="302"/>
      <c r="BM30" s="302"/>
      <c r="BN30" s="302"/>
      <c r="BO30" s="302"/>
      <c r="BP30" s="302"/>
      <c r="BQ30" s="340"/>
      <c r="BR30" s="363"/>
      <c r="BS30" s="369"/>
      <c r="BT30" s="369"/>
      <c r="BU30" s="369"/>
      <c r="BV30" s="369"/>
      <c r="BW30" s="369"/>
      <c r="BX30" s="318"/>
      <c r="BY30" s="318"/>
      <c r="BZ30" s="328"/>
      <c r="CA30" s="363"/>
      <c r="CB30" s="369"/>
      <c r="CC30" s="369"/>
      <c r="CD30" s="369"/>
      <c r="CE30" s="369"/>
      <c r="CF30" s="369"/>
      <c r="CG30" s="318"/>
      <c r="CH30" s="318"/>
      <c r="CI30" s="328"/>
      <c r="CJ30" s="363"/>
      <c r="CK30" s="369"/>
      <c r="CL30" s="369"/>
      <c r="CM30" s="369"/>
      <c r="CN30" s="369"/>
      <c r="CO30" s="369"/>
      <c r="CP30" s="318"/>
      <c r="CQ30" s="318"/>
      <c r="CR30" s="328"/>
      <c r="CS30" s="363"/>
      <c r="CT30" s="369"/>
      <c r="CU30" s="369"/>
      <c r="CV30" s="369"/>
      <c r="CW30" s="369"/>
      <c r="CX30" s="369"/>
      <c r="CY30" s="318"/>
      <c r="CZ30" s="318"/>
      <c r="DA30" s="328"/>
      <c r="DB30" s="363"/>
      <c r="DC30" s="369"/>
      <c r="DD30" s="369"/>
      <c r="DE30" s="369"/>
      <c r="DF30" s="369"/>
      <c r="DG30" s="369"/>
      <c r="DH30" s="318"/>
      <c r="DI30" s="318"/>
      <c r="DJ30" s="328"/>
      <c r="DK30" s="363"/>
      <c r="DL30" s="369"/>
      <c r="DM30" s="369"/>
      <c r="DN30" s="369"/>
      <c r="DO30" s="369"/>
      <c r="DP30" s="369"/>
      <c r="DQ30" s="318"/>
      <c r="DR30" s="318"/>
      <c r="DS30" s="328"/>
      <c r="DT30" s="363"/>
      <c r="DU30" s="369"/>
      <c r="DV30" s="369"/>
      <c r="DW30" s="369"/>
      <c r="DX30" s="369"/>
      <c r="DY30" s="369"/>
      <c r="DZ30" s="318"/>
      <c r="EA30" s="318"/>
      <c r="EB30" s="328"/>
      <c r="EC30" s="363"/>
      <c r="ED30" s="369"/>
      <c r="EE30" s="369"/>
      <c r="EF30" s="369"/>
      <c r="EG30" s="369"/>
      <c r="EH30" s="369"/>
      <c r="EI30" s="318"/>
      <c r="EJ30" s="318"/>
      <c r="EK30" s="328"/>
      <c r="EL30" s="363"/>
      <c r="EM30" s="369"/>
      <c r="EN30" s="369"/>
      <c r="EO30" s="369"/>
      <c r="EP30" s="369"/>
      <c r="EQ30" s="369"/>
      <c r="ER30" s="318"/>
      <c r="ES30" s="318"/>
      <c r="ET30" s="328"/>
      <c r="EU30" s="363"/>
      <c r="EV30" s="369"/>
      <c r="EW30" s="369"/>
      <c r="EX30" s="369"/>
      <c r="EY30" s="369"/>
      <c r="EZ30" s="369"/>
      <c r="FA30" s="318"/>
      <c r="FB30" s="318"/>
      <c r="FC30" s="328"/>
      <c r="FD30" s="363"/>
      <c r="FE30" s="369"/>
      <c r="FF30" s="369"/>
      <c r="FG30" s="369"/>
      <c r="FH30" s="369"/>
      <c r="FI30" s="369"/>
      <c r="FJ30" s="318"/>
      <c r="FK30" s="318"/>
      <c r="FL30" s="328"/>
      <c r="FM30" s="363"/>
      <c r="FN30" s="369"/>
      <c r="FO30" s="369"/>
      <c r="FP30" s="369"/>
      <c r="FQ30" s="369"/>
      <c r="FR30" s="369"/>
      <c r="FS30" s="318"/>
      <c r="FT30" s="318"/>
      <c r="FU30" s="328"/>
    </row>
    <row r="31" spans="1:177" s="289" customFormat="1" ht="13.5" customHeight="1">
      <c r="A31" s="289"/>
      <c r="B31" s="289"/>
      <c r="C31" s="289"/>
      <c r="D31" s="289"/>
      <c r="E31" s="311"/>
      <c r="F31" s="302"/>
      <c r="G31" s="302"/>
      <c r="H31" s="302"/>
      <c r="I31" s="302"/>
      <c r="J31" s="302"/>
      <c r="K31" s="302"/>
      <c r="L31" s="302"/>
      <c r="M31" s="302"/>
      <c r="N31" s="302"/>
      <c r="O31" s="302"/>
      <c r="P31" s="302"/>
      <c r="Q31" s="302"/>
      <c r="R31" s="302"/>
      <c r="S31" s="340"/>
      <c r="T31" s="311"/>
      <c r="U31" s="302"/>
      <c r="V31" s="302"/>
      <c r="W31" s="302"/>
      <c r="X31" s="302"/>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2"/>
      <c r="AU31" s="302"/>
      <c r="AV31" s="302"/>
      <c r="AW31" s="340"/>
      <c r="AX31" s="311"/>
      <c r="AY31" s="302"/>
      <c r="AZ31" s="302"/>
      <c r="BA31" s="302"/>
      <c r="BB31" s="302"/>
      <c r="BC31" s="302"/>
      <c r="BD31" s="302"/>
      <c r="BE31" s="340"/>
      <c r="BF31" s="311"/>
      <c r="BG31" s="302"/>
      <c r="BH31" s="302"/>
      <c r="BI31" s="302"/>
      <c r="BJ31" s="302"/>
      <c r="BK31" s="302"/>
      <c r="BL31" s="302"/>
      <c r="BM31" s="302"/>
      <c r="BN31" s="302"/>
      <c r="BO31" s="302"/>
      <c r="BP31" s="302"/>
      <c r="BQ31" s="340"/>
      <c r="BR31" s="363"/>
      <c r="BS31" s="369"/>
      <c r="BT31" s="369"/>
      <c r="BU31" s="369"/>
      <c r="BV31" s="369"/>
      <c r="BW31" s="369"/>
      <c r="BX31" s="318"/>
      <c r="BY31" s="318"/>
      <c r="BZ31" s="328"/>
      <c r="CA31" s="363"/>
      <c r="CB31" s="369"/>
      <c r="CC31" s="369"/>
      <c r="CD31" s="369"/>
      <c r="CE31" s="369"/>
      <c r="CF31" s="369"/>
      <c r="CG31" s="318"/>
      <c r="CH31" s="318"/>
      <c r="CI31" s="328"/>
      <c r="CJ31" s="363"/>
      <c r="CK31" s="369"/>
      <c r="CL31" s="369"/>
      <c r="CM31" s="369"/>
      <c r="CN31" s="369"/>
      <c r="CO31" s="369"/>
      <c r="CP31" s="318"/>
      <c r="CQ31" s="318"/>
      <c r="CR31" s="328"/>
      <c r="CS31" s="363"/>
      <c r="CT31" s="369"/>
      <c r="CU31" s="369"/>
      <c r="CV31" s="369"/>
      <c r="CW31" s="369"/>
      <c r="CX31" s="369"/>
      <c r="CY31" s="318"/>
      <c r="CZ31" s="318"/>
      <c r="DA31" s="328"/>
      <c r="DB31" s="363"/>
      <c r="DC31" s="369"/>
      <c r="DD31" s="369"/>
      <c r="DE31" s="369"/>
      <c r="DF31" s="369"/>
      <c r="DG31" s="369"/>
      <c r="DH31" s="318"/>
      <c r="DI31" s="318"/>
      <c r="DJ31" s="328"/>
      <c r="DK31" s="363"/>
      <c r="DL31" s="369"/>
      <c r="DM31" s="369"/>
      <c r="DN31" s="369"/>
      <c r="DO31" s="369"/>
      <c r="DP31" s="369"/>
      <c r="DQ31" s="318"/>
      <c r="DR31" s="318"/>
      <c r="DS31" s="328"/>
      <c r="DT31" s="363"/>
      <c r="DU31" s="369"/>
      <c r="DV31" s="369"/>
      <c r="DW31" s="369"/>
      <c r="DX31" s="369"/>
      <c r="DY31" s="369"/>
      <c r="DZ31" s="318"/>
      <c r="EA31" s="318"/>
      <c r="EB31" s="328"/>
      <c r="EC31" s="363"/>
      <c r="ED31" s="369"/>
      <c r="EE31" s="369"/>
      <c r="EF31" s="369"/>
      <c r="EG31" s="369"/>
      <c r="EH31" s="369"/>
      <c r="EI31" s="318"/>
      <c r="EJ31" s="318"/>
      <c r="EK31" s="328"/>
      <c r="EL31" s="363"/>
      <c r="EM31" s="369"/>
      <c r="EN31" s="369"/>
      <c r="EO31" s="369"/>
      <c r="EP31" s="369"/>
      <c r="EQ31" s="369"/>
      <c r="ER31" s="318"/>
      <c r="ES31" s="318"/>
      <c r="ET31" s="328"/>
      <c r="EU31" s="363"/>
      <c r="EV31" s="369"/>
      <c r="EW31" s="369"/>
      <c r="EX31" s="369"/>
      <c r="EY31" s="369"/>
      <c r="EZ31" s="369"/>
      <c r="FA31" s="318"/>
      <c r="FB31" s="318"/>
      <c r="FC31" s="328"/>
      <c r="FD31" s="363"/>
      <c r="FE31" s="369"/>
      <c r="FF31" s="369"/>
      <c r="FG31" s="369"/>
      <c r="FH31" s="369"/>
      <c r="FI31" s="369"/>
      <c r="FJ31" s="318"/>
      <c r="FK31" s="318"/>
      <c r="FL31" s="328"/>
      <c r="FM31" s="363"/>
      <c r="FN31" s="369"/>
      <c r="FO31" s="369"/>
      <c r="FP31" s="369"/>
      <c r="FQ31" s="369"/>
      <c r="FR31" s="369"/>
      <c r="FS31" s="318"/>
      <c r="FT31" s="318"/>
      <c r="FU31" s="328"/>
    </row>
    <row r="32" spans="1:177" s="289" customFormat="1" ht="13.5" customHeight="1">
      <c r="A32" s="295"/>
      <c r="B32" s="295"/>
      <c r="C32" s="295"/>
      <c r="D32" s="295"/>
      <c r="E32" s="312"/>
      <c r="F32" s="303"/>
      <c r="G32" s="303"/>
      <c r="H32" s="303"/>
      <c r="I32" s="303"/>
      <c r="J32" s="303"/>
      <c r="K32" s="303"/>
      <c r="L32" s="303"/>
      <c r="M32" s="303"/>
      <c r="N32" s="303"/>
      <c r="O32" s="303"/>
      <c r="P32" s="303"/>
      <c r="Q32" s="303"/>
      <c r="R32" s="303"/>
      <c r="S32" s="341"/>
      <c r="T32" s="312"/>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41"/>
      <c r="AX32" s="312"/>
      <c r="AY32" s="303"/>
      <c r="AZ32" s="303"/>
      <c r="BA32" s="303"/>
      <c r="BB32" s="303"/>
      <c r="BC32" s="303"/>
      <c r="BD32" s="303"/>
      <c r="BE32" s="341"/>
      <c r="BF32" s="312"/>
      <c r="BG32" s="303"/>
      <c r="BH32" s="303"/>
      <c r="BI32" s="303"/>
      <c r="BJ32" s="303"/>
      <c r="BK32" s="303"/>
      <c r="BL32" s="303"/>
      <c r="BM32" s="303"/>
      <c r="BN32" s="303"/>
      <c r="BO32" s="303"/>
      <c r="BP32" s="303"/>
      <c r="BQ32" s="341"/>
      <c r="BR32" s="364"/>
      <c r="BS32" s="370"/>
      <c r="BT32" s="370"/>
      <c r="BU32" s="370"/>
      <c r="BV32" s="370"/>
      <c r="BW32" s="370"/>
      <c r="BX32" s="384"/>
      <c r="BY32" s="384"/>
      <c r="BZ32" s="386"/>
      <c r="CA32" s="364"/>
      <c r="CB32" s="370"/>
      <c r="CC32" s="370"/>
      <c r="CD32" s="370"/>
      <c r="CE32" s="370"/>
      <c r="CF32" s="370"/>
      <c r="CG32" s="384"/>
      <c r="CH32" s="384"/>
      <c r="CI32" s="386"/>
      <c r="CJ32" s="364"/>
      <c r="CK32" s="370"/>
      <c r="CL32" s="370"/>
      <c r="CM32" s="370"/>
      <c r="CN32" s="370"/>
      <c r="CO32" s="370"/>
      <c r="CP32" s="384"/>
      <c r="CQ32" s="384"/>
      <c r="CR32" s="386"/>
      <c r="CS32" s="364"/>
      <c r="CT32" s="370"/>
      <c r="CU32" s="370"/>
      <c r="CV32" s="370"/>
      <c r="CW32" s="370"/>
      <c r="CX32" s="370"/>
      <c r="CY32" s="384"/>
      <c r="CZ32" s="384"/>
      <c r="DA32" s="386"/>
      <c r="DB32" s="364"/>
      <c r="DC32" s="370"/>
      <c r="DD32" s="370"/>
      <c r="DE32" s="370"/>
      <c r="DF32" s="370"/>
      <c r="DG32" s="370"/>
      <c r="DH32" s="384"/>
      <c r="DI32" s="384"/>
      <c r="DJ32" s="386"/>
      <c r="DK32" s="364"/>
      <c r="DL32" s="370"/>
      <c r="DM32" s="370"/>
      <c r="DN32" s="370"/>
      <c r="DO32" s="370"/>
      <c r="DP32" s="370"/>
      <c r="DQ32" s="384"/>
      <c r="DR32" s="384"/>
      <c r="DS32" s="386"/>
      <c r="DT32" s="364"/>
      <c r="DU32" s="370"/>
      <c r="DV32" s="370"/>
      <c r="DW32" s="370"/>
      <c r="DX32" s="370"/>
      <c r="DY32" s="370"/>
      <c r="DZ32" s="384"/>
      <c r="EA32" s="384"/>
      <c r="EB32" s="386"/>
      <c r="EC32" s="364"/>
      <c r="ED32" s="370"/>
      <c r="EE32" s="370"/>
      <c r="EF32" s="370"/>
      <c r="EG32" s="370"/>
      <c r="EH32" s="370"/>
      <c r="EI32" s="384"/>
      <c r="EJ32" s="384"/>
      <c r="EK32" s="386"/>
      <c r="EL32" s="364"/>
      <c r="EM32" s="370"/>
      <c r="EN32" s="370"/>
      <c r="EO32" s="370"/>
      <c r="EP32" s="370"/>
      <c r="EQ32" s="370"/>
      <c r="ER32" s="384"/>
      <c r="ES32" s="384"/>
      <c r="ET32" s="386"/>
      <c r="EU32" s="364"/>
      <c r="EV32" s="370"/>
      <c r="EW32" s="370"/>
      <c r="EX32" s="370"/>
      <c r="EY32" s="370"/>
      <c r="EZ32" s="370"/>
      <c r="FA32" s="384"/>
      <c r="FB32" s="384"/>
      <c r="FC32" s="386"/>
      <c r="FD32" s="364"/>
      <c r="FE32" s="370"/>
      <c r="FF32" s="370"/>
      <c r="FG32" s="370"/>
      <c r="FH32" s="370"/>
      <c r="FI32" s="370"/>
      <c r="FJ32" s="384"/>
      <c r="FK32" s="384"/>
      <c r="FL32" s="386"/>
      <c r="FM32" s="364"/>
      <c r="FN32" s="370"/>
      <c r="FO32" s="370"/>
      <c r="FP32" s="370"/>
      <c r="FQ32" s="370"/>
      <c r="FR32" s="370"/>
      <c r="FS32" s="384"/>
      <c r="FT32" s="384"/>
      <c r="FU32" s="386"/>
    </row>
    <row r="33" spans="1:177" s="288" customFormat="1" ht="13.5" customHeight="1">
      <c r="A33" s="295"/>
      <c r="B33" s="295"/>
      <c r="C33" s="295"/>
      <c r="D33" s="295"/>
      <c r="E33" s="313"/>
      <c r="F33" s="323"/>
      <c r="G33" s="323"/>
      <c r="H33" s="323"/>
      <c r="I33" s="323"/>
      <c r="J33" s="323"/>
      <c r="K33" s="323"/>
      <c r="L33" s="323"/>
      <c r="M33" s="323"/>
      <c r="N33" s="323"/>
      <c r="O33" s="323"/>
      <c r="P33" s="323"/>
      <c r="Q33" s="323"/>
      <c r="R33" s="323"/>
      <c r="S33" s="342"/>
      <c r="T33" s="31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42"/>
      <c r="AX33" s="310"/>
      <c r="AY33" s="322"/>
      <c r="AZ33" s="322"/>
      <c r="BA33" s="322"/>
      <c r="BB33" s="322"/>
      <c r="BC33" s="322"/>
      <c r="BD33" s="322"/>
      <c r="BE33" s="339"/>
      <c r="BF33" s="310"/>
      <c r="BG33" s="322"/>
      <c r="BH33" s="322"/>
      <c r="BI33" s="322"/>
      <c r="BJ33" s="322"/>
      <c r="BK33" s="322"/>
      <c r="BL33" s="322"/>
      <c r="BM33" s="322"/>
      <c r="BN33" s="322"/>
      <c r="BO33" s="322"/>
      <c r="BP33" s="322"/>
      <c r="BQ33" s="339"/>
      <c r="BR33" s="365"/>
      <c r="BS33" s="371"/>
      <c r="BT33" s="373"/>
      <c r="BU33" s="376"/>
      <c r="BV33" s="371"/>
      <c r="BW33" s="373"/>
      <c r="BX33" s="376"/>
      <c r="BY33" s="371"/>
      <c r="BZ33" s="387"/>
      <c r="CA33" s="365"/>
      <c r="CB33" s="371"/>
      <c r="CC33" s="373"/>
      <c r="CD33" s="376"/>
      <c r="CE33" s="371"/>
      <c r="CF33" s="373"/>
      <c r="CG33" s="376"/>
      <c r="CH33" s="371"/>
      <c r="CI33" s="387"/>
      <c r="CJ33" s="365"/>
      <c r="CK33" s="371"/>
      <c r="CL33" s="373"/>
      <c r="CM33" s="376"/>
      <c r="CN33" s="371"/>
      <c r="CO33" s="373"/>
      <c r="CP33" s="376"/>
      <c r="CQ33" s="371"/>
      <c r="CR33" s="387"/>
      <c r="CS33" s="365"/>
      <c r="CT33" s="371"/>
      <c r="CU33" s="373"/>
      <c r="CV33" s="376"/>
      <c r="CW33" s="371"/>
      <c r="CX33" s="373"/>
      <c r="CY33" s="376"/>
      <c r="CZ33" s="371"/>
      <c r="DA33" s="387"/>
      <c r="DB33" s="365"/>
      <c r="DC33" s="371"/>
      <c r="DD33" s="373"/>
      <c r="DE33" s="376"/>
      <c r="DF33" s="371"/>
      <c r="DG33" s="373"/>
      <c r="DH33" s="376"/>
      <c r="DI33" s="371"/>
      <c r="DJ33" s="387"/>
      <c r="DK33" s="365"/>
      <c r="DL33" s="371"/>
      <c r="DM33" s="373"/>
      <c r="DN33" s="376"/>
      <c r="DO33" s="371"/>
      <c r="DP33" s="373"/>
      <c r="DQ33" s="376"/>
      <c r="DR33" s="371"/>
      <c r="DS33" s="387"/>
      <c r="DT33" s="365"/>
      <c r="DU33" s="371"/>
      <c r="DV33" s="373"/>
      <c r="DW33" s="376"/>
      <c r="DX33" s="371"/>
      <c r="DY33" s="373"/>
      <c r="DZ33" s="376"/>
      <c r="EA33" s="371"/>
      <c r="EB33" s="387"/>
      <c r="EC33" s="365"/>
      <c r="ED33" s="371"/>
      <c r="EE33" s="373"/>
      <c r="EF33" s="376"/>
      <c r="EG33" s="371"/>
      <c r="EH33" s="373"/>
      <c r="EI33" s="376"/>
      <c r="EJ33" s="371"/>
      <c r="EK33" s="387"/>
      <c r="EL33" s="365"/>
      <c r="EM33" s="371"/>
      <c r="EN33" s="373"/>
      <c r="EO33" s="376"/>
      <c r="EP33" s="371"/>
      <c r="EQ33" s="373"/>
      <c r="ER33" s="376"/>
      <c r="ES33" s="371"/>
      <c r="ET33" s="387"/>
      <c r="EU33" s="365"/>
      <c r="EV33" s="371"/>
      <c r="EW33" s="373"/>
      <c r="EX33" s="376"/>
      <c r="EY33" s="371"/>
      <c r="EZ33" s="373"/>
      <c r="FA33" s="376"/>
      <c r="FB33" s="371"/>
      <c r="FC33" s="387"/>
      <c r="FD33" s="365"/>
      <c r="FE33" s="371"/>
      <c r="FF33" s="373"/>
      <c r="FG33" s="376"/>
      <c r="FH33" s="371"/>
      <c r="FI33" s="373"/>
      <c r="FJ33" s="376"/>
      <c r="FK33" s="371"/>
      <c r="FL33" s="387"/>
      <c r="FM33" s="365"/>
      <c r="FN33" s="371"/>
      <c r="FO33" s="373"/>
      <c r="FP33" s="376"/>
      <c r="FQ33" s="371"/>
      <c r="FR33" s="373"/>
      <c r="FS33" s="376"/>
      <c r="FT33" s="371"/>
      <c r="FU33" s="387"/>
    </row>
    <row r="34" spans="1:177" s="290" customFormat="1" ht="13.5" customHeight="1">
      <c r="A34" s="295"/>
      <c r="B34" s="295"/>
      <c r="C34" s="295"/>
      <c r="D34" s="295"/>
      <c r="E34" s="314"/>
      <c r="F34" s="324"/>
      <c r="G34" s="324"/>
      <c r="H34" s="324"/>
      <c r="I34" s="324"/>
      <c r="J34" s="324"/>
      <c r="K34" s="324"/>
      <c r="L34" s="324"/>
      <c r="M34" s="324"/>
      <c r="N34" s="324"/>
      <c r="O34" s="324"/>
      <c r="P34" s="324"/>
      <c r="Q34" s="324"/>
      <c r="R34" s="324"/>
      <c r="S34" s="343"/>
      <c r="T34" s="31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43"/>
      <c r="AX34" s="311"/>
      <c r="AY34" s="302"/>
      <c r="AZ34" s="302"/>
      <c r="BA34" s="302"/>
      <c r="BB34" s="302"/>
      <c r="BC34" s="302"/>
      <c r="BD34" s="302"/>
      <c r="BE34" s="340"/>
      <c r="BF34" s="311"/>
      <c r="BG34" s="302"/>
      <c r="BH34" s="302"/>
      <c r="BI34" s="302"/>
      <c r="BJ34" s="302"/>
      <c r="BK34" s="302"/>
      <c r="BL34" s="302"/>
      <c r="BM34" s="302"/>
      <c r="BN34" s="302"/>
      <c r="BO34" s="302"/>
      <c r="BP34" s="302"/>
      <c r="BQ34" s="340"/>
      <c r="BR34" s="366"/>
      <c r="BS34" s="372"/>
      <c r="BT34" s="374"/>
      <c r="BU34" s="377"/>
      <c r="BV34" s="372"/>
      <c r="BW34" s="374"/>
      <c r="BX34" s="377"/>
      <c r="BY34" s="372"/>
      <c r="BZ34" s="388"/>
      <c r="CA34" s="366"/>
      <c r="CB34" s="372"/>
      <c r="CC34" s="374"/>
      <c r="CD34" s="377"/>
      <c r="CE34" s="372"/>
      <c r="CF34" s="374"/>
      <c r="CG34" s="377"/>
      <c r="CH34" s="372"/>
      <c r="CI34" s="388"/>
      <c r="CJ34" s="366"/>
      <c r="CK34" s="372"/>
      <c r="CL34" s="374"/>
      <c r="CM34" s="377"/>
      <c r="CN34" s="372"/>
      <c r="CO34" s="374"/>
      <c r="CP34" s="377"/>
      <c r="CQ34" s="372"/>
      <c r="CR34" s="388"/>
      <c r="CS34" s="366"/>
      <c r="CT34" s="372"/>
      <c r="CU34" s="374"/>
      <c r="CV34" s="377"/>
      <c r="CW34" s="372"/>
      <c r="CX34" s="374"/>
      <c r="CY34" s="377"/>
      <c r="CZ34" s="372"/>
      <c r="DA34" s="388"/>
      <c r="DB34" s="366"/>
      <c r="DC34" s="372"/>
      <c r="DD34" s="374"/>
      <c r="DE34" s="377"/>
      <c r="DF34" s="372"/>
      <c r="DG34" s="374"/>
      <c r="DH34" s="377"/>
      <c r="DI34" s="372"/>
      <c r="DJ34" s="388"/>
      <c r="DK34" s="366"/>
      <c r="DL34" s="372"/>
      <c r="DM34" s="374"/>
      <c r="DN34" s="377"/>
      <c r="DO34" s="372"/>
      <c r="DP34" s="374"/>
      <c r="DQ34" s="377"/>
      <c r="DR34" s="372"/>
      <c r="DS34" s="388"/>
      <c r="DT34" s="366"/>
      <c r="DU34" s="372"/>
      <c r="DV34" s="374"/>
      <c r="DW34" s="377"/>
      <c r="DX34" s="372"/>
      <c r="DY34" s="374"/>
      <c r="DZ34" s="377"/>
      <c r="EA34" s="372"/>
      <c r="EB34" s="388"/>
      <c r="EC34" s="366"/>
      <c r="ED34" s="372"/>
      <c r="EE34" s="374"/>
      <c r="EF34" s="377"/>
      <c r="EG34" s="372"/>
      <c r="EH34" s="374"/>
      <c r="EI34" s="377"/>
      <c r="EJ34" s="372"/>
      <c r="EK34" s="388"/>
      <c r="EL34" s="366"/>
      <c r="EM34" s="372"/>
      <c r="EN34" s="374"/>
      <c r="EO34" s="377"/>
      <c r="EP34" s="372"/>
      <c r="EQ34" s="374"/>
      <c r="ER34" s="377"/>
      <c r="ES34" s="372"/>
      <c r="ET34" s="388"/>
      <c r="EU34" s="366"/>
      <c r="EV34" s="372"/>
      <c r="EW34" s="374"/>
      <c r="EX34" s="377"/>
      <c r="EY34" s="372"/>
      <c r="EZ34" s="374"/>
      <c r="FA34" s="377"/>
      <c r="FB34" s="372"/>
      <c r="FC34" s="388"/>
      <c r="FD34" s="366"/>
      <c r="FE34" s="372"/>
      <c r="FF34" s="374"/>
      <c r="FG34" s="377"/>
      <c r="FH34" s="372"/>
      <c r="FI34" s="374"/>
      <c r="FJ34" s="377"/>
      <c r="FK34" s="372"/>
      <c r="FL34" s="388"/>
      <c r="FM34" s="366"/>
      <c r="FN34" s="372"/>
      <c r="FO34" s="374"/>
      <c r="FP34" s="377"/>
      <c r="FQ34" s="372"/>
      <c r="FR34" s="374"/>
      <c r="FS34" s="377"/>
      <c r="FT34" s="372"/>
      <c r="FU34" s="388"/>
    </row>
    <row r="35" spans="1:177" s="291" customFormat="1" ht="13.5" customHeight="1">
      <c r="A35" s="295"/>
      <c r="B35" s="295"/>
      <c r="C35" s="295"/>
      <c r="D35" s="295"/>
      <c r="E35" s="314"/>
      <c r="F35" s="324"/>
      <c r="G35" s="324"/>
      <c r="H35" s="324"/>
      <c r="I35" s="324"/>
      <c r="J35" s="324"/>
      <c r="K35" s="324"/>
      <c r="L35" s="324"/>
      <c r="M35" s="324"/>
      <c r="N35" s="324"/>
      <c r="O35" s="324"/>
      <c r="P35" s="324"/>
      <c r="Q35" s="324"/>
      <c r="R35" s="324"/>
      <c r="S35" s="343"/>
      <c r="T35" s="31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43"/>
      <c r="AX35" s="311"/>
      <c r="AY35" s="302"/>
      <c r="AZ35" s="302"/>
      <c r="BA35" s="302"/>
      <c r="BB35" s="302"/>
      <c r="BC35" s="302"/>
      <c r="BD35" s="302"/>
      <c r="BE35" s="340"/>
      <c r="BF35" s="311"/>
      <c r="BG35" s="302"/>
      <c r="BH35" s="302"/>
      <c r="BI35" s="302"/>
      <c r="BJ35" s="302"/>
      <c r="BK35" s="302"/>
      <c r="BL35" s="302"/>
      <c r="BM35" s="302"/>
      <c r="BN35" s="302"/>
      <c r="BO35" s="302"/>
      <c r="BP35" s="302"/>
      <c r="BQ35" s="340"/>
      <c r="BR35" s="366"/>
      <c r="BS35" s="372"/>
      <c r="BT35" s="374"/>
      <c r="BU35" s="377"/>
      <c r="BV35" s="372"/>
      <c r="BW35" s="374"/>
      <c r="BX35" s="377"/>
      <c r="BY35" s="372"/>
      <c r="BZ35" s="388"/>
      <c r="CA35" s="366"/>
      <c r="CB35" s="372"/>
      <c r="CC35" s="374"/>
      <c r="CD35" s="377"/>
      <c r="CE35" s="372"/>
      <c r="CF35" s="374"/>
      <c r="CG35" s="377"/>
      <c r="CH35" s="372"/>
      <c r="CI35" s="388"/>
      <c r="CJ35" s="366"/>
      <c r="CK35" s="372"/>
      <c r="CL35" s="374"/>
      <c r="CM35" s="377"/>
      <c r="CN35" s="372"/>
      <c r="CO35" s="374"/>
      <c r="CP35" s="377"/>
      <c r="CQ35" s="372"/>
      <c r="CR35" s="388"/>
      <c r="CS35" s="366"/>
      <c r="CT35" s="372"/>
      <c r="CU35" s="374"/>
      <c r="CV35" s="377"/>
      <c r="CW35" s="372"/>
      <c r="CX35" s="374"/>
      <c r="CY35" s="377"/>
      <c r="CZ35" s="372"/>
      <c r="DA35" s="388"/>
      <c r="DB35" s="366"/>
      <c r="DC35" s="372"/>
      <c r="DD35" s="374"/>
      <c r="DE35" s="377"/>
      <c r="DF35" s="372"/>
      <c r="DG35" s="374"/>
      <c r="DH35" s="377"/>
      <c r="DI35" s="372"/>
      <c r="DJ35" s="388"/>
      <c r="DK35" s="366"/>
      <c r="DL35" s="372"/>
      <c r="DM35" s="374"/>
      <c r="DN35" s="377"/>
      <c r="DO35" s="372"/>
      <c r="DP35" s="374"/>
      <c r="DQ35" s="377"/>
      <c r="DR35" s="372"/>
      <c r="DS35" s="388"/>
      <c r="DT35" s="366"/>
      <c r="DU35" s="372"/>
      <c r="DV35" s="374"/>
      <c r="DW35" s="377"/>
      <c r="DX35" s="372"/>
      <c r="DY35" s="374"/>
      <c r="DZ35" s="377"/>
      <c r="EA35" s="372"/>
      <c r="EB35" s="388"/>
      <c r="EC35" s="366"/>
      <c r="ED35" s="372"/>
      <c r="EE35" s="374"/>
      <c r="EF35" s="377"/>
      <c r="EG35" s="372"/>
      <c r="EH35" s="374"/>
      <c r="EI35" s="377"/>
      <c r="EJ35" s="372"/>
      <c r="EK35" s="388"/>
      <c r="EL35" s="366"/>
      <c r="EM35" s="372"/>
      <c r="EN35" s="374"/>
      <c r="EO35" s="377"/>
      <c r="EP35" s="372"/>
      <c r="EQ35" s="374"/>
      <c r="ER35" s="377"/>
      <c r="ES35" s="372"/>
      <c r="ET35" s="388"/>
      <c r="EU35" s="366"/>
      <c r="EV35" s="372"/>
      <c r="EW35" s="374"/>
      <c r="EX35" s="377"/>
      <c r="EY35" s="372"/>
      <c r="EZ35" s="374"/>
      <c r="FA35" s="377"/>
      <c r="FB35" s="372"/>
      <c r="FC35" s="388"/>
      <c r="FD35" s="366"/>
      <c r="FE35" s="372"/>
      <c r="FF35" s="374"/>
      <c r="FG35" s="377"/>
      <c r="FH35" s="372"/>
      <c r="FI35" s="374"/>
      <c r="FJ35" s="377"/>
      <c r="FK35" s="372"/>
      <c r="FL35" s="388"/>
      <c r="FM35" s="366"/>
      <c r="FN35" s="372"/>
      <c r="FO35" s="374"/>
      <c r="FP35" s="377"/>
      <c r="FQ35" s="372"/>
      <c r="FR35" s="374"/>
      <c r="FS35" s="377"/>
      <c r="FT35" s="372"/>
      <c r="FU35" s="388"/>
    </row>
    <row r="36" spans="1:177" ht="13.5" customHeight="1">
      <c r="A36" s="295"/>
      <c r="B36" s="295"/>
      <c r="C36" s="295"/>
      <c r="D36" s="295"/>
      <c r="E36" s="315"/>
      <c r="F36" s="325"/>
      <c r="G36" s="325"/>
      <c r="H36" s="325"/>
      <c r="I36" s="325"/>
      <c r="J36" s="325"/>
      <c r="K36" s="325"/>
      <c r="L36" s="325"/>
      <c r="M36" s="325"/>
      <c r="N36" s="325"/>
      <c r="O36" s="325"/>
      <c r="P36" s="325"/>
      <c r="Q36" s="325"/>
      <c r="R36" s="325"/>
      <c r="S36" s="344"/>
      <c r="T36" s="315"/>
      <c r="U36" s="325"/>
      <c r="V36" s="325"/>
      <c r="W36" s="325"/>
      <c r="X36" s="325"/>
      <c r="Y36" s="325"/>
      <c r="Z36" s="325"/>
      <c r="AA36" s="325"/>
      <c r="AB36" s="325"/>
      <c r="AC36" s="325"/>
      <c r="AD36" s="325"/>
      <c r="AE36" s="325"/>
      <c r="AF36" s="325"/>
      <c r="AG36" s="325"/>
      <c r="AH36" s="325"/>
      <c r="AI36" s="325"/>
      <c r="AJ36" s="325"/>
      <c r="AK36" s="325"/>
      <c r="AL36" s="325"/>
      <c r="AM36" s="325"/>
      <c r="AN36" s="325"/>
      <c r="AO36" s="325"/>
      <c r="AP36" s="325"/>
      <c r="AQ36" s="325"/>
      <c r="AR36" s="325"/>
      <c r="AS36" s="325"/>
      <c r="AT36" s="325"/>
      <c r="AU36" s="325"/>
      <c r="AV36" s="325"/>
      <c r="AW36" s="344"/>
      <c r="AX36" s="312"/>
      <c r="AY36" s="303"/>
      <c r="AZ36" s="303"/>
      <c r="BA36" s="303"/>
      <c r="BB36" s="303"/>
      <c r="BC36" s="303"/>
      <c r="BD36" s="303"/>
      <c r="BE36" s="341"/>
      <c r="BF36" s="312"/>
      <c r="BG36" s="303"/>
      <c r="BH36" s="303"/>
      <c r="BI36" s="303"/>
      <c r="BJ36" s="303"/>
      <c r="BK36" s="303"/>
      <c r="BL36" s="303"/>
      <c r="BM36" s="303"/>
      <c r="BN36" s="303"/>
      <c r="BO36" s="303"/>
      <c r="BP36" s="303"/>
      <c r="BQ36" s="341"/>
      <c r="BR36" s="367"/>
      <c r="BS36" s="332"/>
      <c r="BT36" s="375"/>
      <c r="BU36" s="378"/>
      <c r="BV36" s="332"/>
      <c r="BW36" s="375"/>
      <c r="BX36" s="378"/>
      <c r="BY36" s="332"/>
      <c r="BZ36" s="389"/>
      <c r="CA36" s="367"/>
      <c r="CB36" s="332"/>
      <c r="CC36" s="375"/>
      <c r="CD36" s="378"/>
      <c r="CE36" s="332"/>
      <c r="CF36" s="375"/>
      <c r="CG36" s="378"/>
      <c r="CH36" s="332"/>
      <c r="CI36" s="389"/>
      <c r="CJ36" s="367"/>
      <c r="CK36" s="332"/>
      <c r="CL36" s="375"/>
      <c r="CM36" s="378"/>
      <c r="CN36" s="332"/>
      <c r="CO36" s="375"/>
      <c r="CP36" s="378"/>
      <c r="CQ36" s="332"/>
      <c r="CR36" s="389"/>
      <c r="CS36" s="367"/>
      <c r="CT36" s="332"/>
      <c r="CU36" s="375"/>
      <c r="CV36" s="378"/>
      <c r="CW36" s="332"/>
      <c r="CX36" s="375"/>
      <c r="CY36" s="378"/>
      <c r="CZ36" s="332"/>
      <c r="DA36" s="389"/>
      <c r="DB36" s="367"/>
      <c r="DC36" s="332"/>
      <c r="DD36" s="375"/>
      <c r="DE36" s="378"/>
      <c r="DF36" s="332"/>
      <c r="DG36" s="375"/>
      <c r="DH36" s="378"/>
      <c r="DI36" s="332"/>
      <c r="DJ36" s="389"/>
      <c r="DK36" s="367"/>
      <c r="DL36" s="332"/>
      <c r="DM36" s="375"/>
      <c r="DN36" s="378"/>
      <c r="DO36" s="332"/>
      <c r="DP36" s="375"/>
      <c r="DQ36" s="378"/>
      <c r="DR36" s="332"/>
      <c r="DS36" s="389"/>
      <c r="DT36" s="367"/>
      <c r="DU36" s="332"/>
      <c r="DV36" s="375"/>
      <c r="DW36" s="378"/>
      <c r="DX36" s="332"/>
      <c r="DY36" s="375"/>
      <c r="DZ36" s="378"/>
      <c r="EA36" s="332"/>
      <c r="EB36" s="389"/>
      <c r="EC36" s="367"/>
      <c r="ED36" s="332"/>
      <c r="EE36" s="375"/>
      <c r="EF36" s="378"/>
      <c r="EG36" s="332"/>
      <c r="EH36" s="375"/>
      <c r="EI36" s="378"/>
      <c r="EJ36" s="332"/>
      <c r="EK36" s="389"/>
      <c r="EL36" s="367"/>
      <c r="EM36" s="332"/>
      <c r="EN36" s="375"/>
      <c r="EO36" s="378"/>
      <c r="EP36" s="332"/>
      <c r="EQ36" s="375"/>
      <c r="ER36" s="378"/>
      <c r="ES36" s="332"/>
      <c r="ET36" s="389"/>
      <c r="EU36" s="367"/>
      <c r="EV36" s="332"/>
      <c r="EW36" s="375"/>
      <c r="EX36" s="378"/>
      <c r="EY36" s="332"/>
      <c r="EZ36" s="375"/>
      <c r="FA36" s="378"/>
      <c r="FB36" s="332"/>
      <c r="FC36" s="389"/>
      <c r="FD36" s="367"/>
      <c r="FE36" s="332"/>
      <c r="FF36" s="375"/>
      <c r="FG36" s="378"/>
      <c r="FH36" s="332"/>
      <c r="FI36" s="375"/>
      <c r="FJ36" s="378"/>
      <c r="FK36" s="332"/>
      <c r="FL36" s="389"/>
      <c r="FM36" s="367"/>
      <c r="FN36" s="332"/>
      <c r="FO36" s="375"/>
      <c r="FP36" s="378"/>
      <c r="FQ36" s="332"/>
      <c r="FR36" s="375"/>
      <c r="FS36" s="378"/>
      <c r="FT36" s="332"/>
      <c r="FU36" s="389"/>
    </row>
    <row r="37" spans="1:177" ht="13.5" customHeight="1">
      <c r="A37" s="295"/>
      <c r="B37" s="295"/>
      <c r="C37" s="295"/>
      <c r="D37" s="295"/>
      <c r="E37" s="313"/>
      <c r="F37" s="323"/>
      <c r="G37" s="323"/>
      <c r="H37" s="323"/>
      <c r="I37" s="323"/>
      <c r="J37" s="323"/>
      <c r="K37" s="323"/>
      <c r="L37" s="323"/>
      <c r="M37" s="323"/>
      <c r="N37" s="323"/>
      <c r="O37" s="323"/>
      <c r="P37" s="323"/>
      <c r="Q37" s="323"/>
      <c r="R37" s="323"/>
      <c r="S37" s="342"/>
      <c r="T37" s="31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42"/>
      <c r="AX37" s="310"/>
      <c r="AY37" s="322"/>
      <c r="AZ37" s="322"/>
      <c r="BA37" s="322"/>
      <c r="BB37" s="322"/>
      <c r="BC37" s="322"/>
      <c r="BD37" s="322"/>
      <c r="BE37" s="339"/>
      <c r="BF37" s="310"/>
      <c r="BG37" s="322"/>
      <c r="BH37" s="322"/>
      <c r="BI37" s="322"/>
      <c r="BJ37" s="322"/>
      <c r="BK37" s="322"/>
      <c r="BL37" s="322"/>
      <c r="BM37" s="322"/>
      <c r="BN37" s="322"/>
      <c r="BO37" s="322"/>
      <c r="BP37" s="322"/>
      <c r="BQ37" s="339"/>
      <c r="BR37" s="365"/>
      <c r="BS37" s="371"/>
      <c r="BT37" s="373"/>
      <c r="BU37" s="376"/>
      <c r="BV37" s="371"/>
      <c r="BW37" s="373"/>
      <c r="BX37" s="376"/>
      <c r="BY37" s="371"/>
      <c r="BZ37" s="387"/>
      <c r="CA37" s="365"/>
      <c r="CB37" s="371"/>
      <c r="CC37" s="373"/>
      <c r="CD37" s="376"/>
      <c r="CE37" s="371"/>
      <c r="CF37" s="373"/>
      <c r="CG37" s="376"/>
      <c r="CH37" s="371"/>
      <c r="CI37" s="387"/>
      <c r="CJ37" s="365"/>
      <c r="CK37" s="371"/>
      <c r="CL37" s="373"/>
      <c r="CM37" s="376"/>
      <c r="CN37" s="371"/>
      <c r="CO37" s="373"/>
      <c r="CP37" s="376"/>
      <c r="CQ37" s="371"/>
      <c r="CR37" s="387"/>
      <c r="CS37" s="365"/>
      <c r="CT37" s="371"/>
      <c r="CU37" s="373"/>
      <c r="CV37" s="376"/>
      <c r="CW37" s="371"/>
      <c r="CX37" s="373"/>
      <c r="CY37" s="376"/>
      <c r="CZ37" s="371"/>
      <c r="DA37" s="387"/>
      <c r="DB37" s="365"/>
      <c r="DC37" s="371"/>
      <c r="DD37" s="373"/>
      <c r="DE37" s="376"/>
      <c r="DF37" s="371"/>
      <c r="DG37" s="373"/>
      <c r="DH37" s="376"/>
      <c r="DI37" s="371"/>
      <c r="DJ37" s="387"/>
      <c r="DK37" s="365"/>
      <c r="DL37" s="371"/>
      <c r="DM37" s="373"/>
      <c r="DN37" s="376"/>
      <c r="DO37" s="371"/>
      <c r="DP37" s="373"/>
      <c r="DQ37" s="376"/>
      <c r="DR37" s="371"/>
      <c r="DS37" s="387"/>
      <c r="DT37" s="365"/>
      <c r="DU37" s="371"/>
      <c r="DV37" s="373"/>
      <c r="DW37" s="376"/>
      <c r="DX37" s="371"/>
      <c r="DY37" s="373"/>
      <c r="DZ37" s="376"/>
      <c r="EA37" s="371"/>
      <c r="EB37" s="387"/>
      <c r="EC37" s="365"/>
      <c r="ED37" s="371"/>
      <c r="EE37" s="373"/>
      <c r="EF37" s="376"/>
      <c r="EG37" s="371"/>
      <c r="EH37" s="373"/>
      <c r="EI37" s="376"/>
      <c r="EJ37" s="371"/>
      <c r="EK37" s="387"/>
      <c r="EL37" s="365"/>
      <c r="EM37" s="371"/>
      <c r="EN37" s="373"/>
      <c r="EO37" s="376"/>
      <c r="EP37" s="371"/>
      <c r="EQ37" s="373"/>
      <c r="ER37" s="376"/>
      <c r="ES37" s="371"/>
      <c r="ET37" s="387"/>
      <c r="EU37" s="365"/>
      <c r="EV37" s="371"/>
      <c r="EW37" s="373"/>
      <c r="EX37" s="376"/>
      <c r="EY37" s="371"/>
      <c r="EZ37" s="373"/>
      <c r="FA37" s="376"/>
      <c r="FB37" s="371"/>
      <c r="FC37" s="387"/>
      <c r="FD37" s="365"/>
      <c r="FE37" s="371"/>
      <c r="FF37" s="373"/>
      <c r="FG37" s="376"/>
      <c r="FH37" s="371"/>
      <c r="FI37" s="373"/>
      <c r="FJ37" s="376"/>
      <c r="FK37" s="371"/>
      <c r="FL37" s="387"/>
      <c r="FM37" s="365"/>
      <c r="FN37" s="371"/>
      <c r="FO37" s="373"/>
      <c r="FP37" s="376"/>
      <c r="FQ37" s="371"/>
      <c r="FR37" s="373"/>
      <c r="FS37" s="376"/>
      <c r="FT37" s="371"/>
      <c r="FU37" s="387"/>
    </row>
    <row r="38" spans="1:177" ht="13.5" customHeight="1">
      <c r="A38" s="295"/>
      <c r="B38" s="295"/>
      <c r="C38" s="295"/>
      <c r="D38" s="295"/>
      <c r="E38" s="314"/>
      <c r="F38" s="324"/>
      <c r="G38" s="324"/>
      <c r="H38" s="324"/>
      <c r="I38" s="324"/>
      <c r="J38" s="324"/>
      <c r="K38" s="324"/>
      <c r="L38" s="324"/>
      <c r="M38" s="324"/>
      <c r="N38" s="324"/>
      <c r="O38" s="324"/>
      <c r="P38" s="324"/>
      <c r="Q38" s="324"/>
      <c r="R38" s="324"/>
      <c r="S38" s="343"/>
      <c r="T38" s="31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43"/>
      <c r="AX38" s="311"/>
      <c r="AY38" s="302"/>
      <c r="AZ38" s="302"/>
      <c r="BA38" s="302"/>
      <c r="BB38" s="302"/>
      <c r="BC38" s="302"/>
      <c r="BD38" s="302"/>
      <c r="BE38" s="340"/>
      <c r="BF38" s="311"/>
      <c r="BG38" s="302"/>
      <c r="BH38" s="302"/>
      <c r="BI38" s="302"/>
      <c r="BJ38" s="302"/>
      <c r="BK38" s="302"/>
      <c r="BL38" s="302"/>
      <c r="BM38" s="302"/>
      <c r="BN38" s="302"/>
      <c r="BO38" s="302"/>
      <c r="BP38" s="302"/>
      <c r="BQ38" s="340"/>
      <c r="BR38" s="366"/>
      <c r="BS38" s="372"/>
      <c r="BT38" s="374"/>
      <c r="BU38" s="377"/>
      <c r="BV38" s="372"/>
      <c r="BW38" s="374"/>
      <c r="BX38" s="377"/>
      <c r="BY38" s="372"/>
      <c r="BZ38" s="388"/>
      <c r="CA38" s="366"/>
      <c r="CB38" s="372"/>
      <c r="CC38" s="374"/>
      <c r="CD38" s="377"/>
      <c r="CE38" s="372"/>
      <c r="CF38" s="374"/>
      <c r="CG38" s="377"/>
      <c r="CH38" s="372"/>
      <c r="CI38" s="388"/>
      <c r="CJ38" s="366"/>
      <c r="CK38" s="372"/>
      <c r="CL38" s="374"/>
      <c r="CM38" s="377"/>
      <c r="CN38" s="372"/>
      <c r="CO38" s="374"/>
      <c r="CP38" s="377"/>
      <c r="CQ38" s="372"/>
      <c r="CR38" s="388"/>
      <c r="CS38" s="366"/>
      <c r="CT38" s="372"/>
      <c r="CU38" s="374"/>
      <c r="CV38" s="377"/>
      <c r="CW38" s="372"/>
      <c r="CX38" s="374"/>
      <c r="CY38" s="377"/>
      <c r="CZ38" s="372"/>
      <c r="DA38" s="388"/>
      <c r="DB38" s="366"/>
      <c r="DC38" s="372"/>
      <c r="DD38" s="374"/>
      <c r="DE38" s="377"/>
      <c r="DF38" s="372"/>
      <c r="DG38" s="374"/>
      <c r="DH38" s="377"/>
      <c r="DI38" s="372"/>
      <c r="DJ38" s="388"/>
      <c r="DK38" s="366"/>
      <c r="DL38" s="372"/>
      <c r="DM38" s="374"/>
      <c r="DN38" s="377"/>
      <c r="DO38" s="372"/>
      <c r="DP38" s="374"/>
      <c r="DQ38" s="377"/>
      <c r="DR38" s="372"/>
      <c r="DS38" s="388"/>
      <c r="DT38" s="366"/>
      <c r="DU38" s="372"/>
      <c r="DV38" s="374"/>
      <c r="DW38" s="377"/>
      <c r="DX38" s="372"/>
      <c r="DY38" s="374"/>
      <c r="DZ38" s="377"/>
      <c r="EA38" s="372"/>
      <c r="EB38" s="388"/>
      <c r="EC38" s="366"/>
      <c r="ED38" s="372"/>
      <c r="EE38" s="374"/>
      <c r="EF38" s="377"/>
      <c r="EG38" s="372"/>
      <c r="EH38" s="374"/>
      <c r="EI38" s="377"/>
      <c r="EJ38" s="372"/>
      <c r="EK38" s="388"/>
      <c r="EL38" s="366"/>
      <c r="EM38" s="372"/>
      <c r="EN38" s="374"/>
      <c r="EO38" s="377"/>
      <c r="EP38" s="372"/>
      <c r="EQ38" s="374"/>
      <c r="ER38" s="377"/>
      <c r="ES38" s="372"/>
      <c r="ET38" s="388"/>
      <c r="EU38" s="366"/>
      <c r="EV38" s="372"/>
      <c r="EW38" s="374"/>
      <c r="EX38" s="377"/>
      <c r="EY38" s="372"/>
      <c r="EZ38" s="374"/>
      <c r="FA38" s="377"/>
      <c r="FB38" s="372"/>
      <c r="FC38" s="388"/>
      <c r="FD38" s="366"/>
      <c r="FE38" s="372"/>
      <c r="FF38" s="374"/>
      <c r="FG38" s="377"/>
      <c r="FH38" s="372"/>
      <c r="FI38" s="374"/>
      <c r="FJ38" s="377"/>
      <c r="FK38" s="372"/>
      <c r="FL38" s="388"/>
      <c r="FM38" s="366"/>
      <c r="FN38" s="372"/>
      <c r="FO38" s="374"/>
      <c r="FP38" s="377"/>
      <c r="FQ38" s="372"/>
      <c r="FR38" s="374"/>
      <c r="FS38" s="377"/>
      <c r="FT38" s="372"/>
      <c r="FU38" s="388"/>
    </row>
    <row r="39" spans="1:177" ht="13.5" customHeight="1">
      <c r="A39" s="295"/>
      <c r="B39" s="295"/>
      <c r="C39" s="295"/>
      <c r="D39" s="295"/>
      <c r="E39" s="314"/>
      <c r="F39" s="324"/>
      <c r="G39" s="324"/>
      <c r="H39" s="324"/>
      <c r="I39" s="324"/>
      <c r="J39" s="324"/>
      <c r="K39" s="324"/>
      <c r="L39" s="324"/>
      <c r="M39" s="324"/>
      <c r="N39" s="324"/>
      <c r="O39" s="324"/>
      <c r="P39" s="324"/>
      <c r="Q39" s="324"/>
      <c r="R39" s="324"/>
      <c r="S39" s="343"/>
      <c r="T39" s="31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43"/>
      <c r="AX39" s="311"/>
      <c r="AY39" s="302"/>
      <c r="AZ39" s="302"/>
      <c r="BA39" s="302"/>
      <c r="BB39" s="302"/>
      <c r="BC39" s="302"/>
      <c r="BD39" s="302"/>
      <c r="BE39" s="340"/>
      <c r="BF39" s="311"/>
      <c r="BG39" s="302"/>
      <c r="BH39" s="302"/>
      <c r="BI39" s="302"/>
      <c r="BJ39" s="302"/>
      <c r="BK39" s="302"/>
      <c r="BL39" s="302"/>
      <c r="BM39" s="302"/>
      <c r="BN39" s="302"/>
      <c r="BO39" s="302"/>
      <c r="BP39" s="302"/>
      <c r="BQ39" s="340"/>
      <c r="BR39" s="366"/>
      <c r="BS39" s="372"/>
      <c r="BT39" s="374"/>
      <c r="BU39" s="377"/>
      <c r="BV39" s="372"/>
      <c r="BW39" s="374"/>
      <c r="BX39" s="377"/>
      <c r="BY39" s="372"/>
      <c r="BZ39" s="388"/>
      <c r="CA39" s="366"/>
      <c r="CB39" s="372"/>
      <c r="CC39" s="374"/>
      <c r="CD39" s="377"/>
      <c r="CE39" s="372"/>
      <c r="CF39" s="374"/>
      <c r="CG39" s="377"/>
      <c r="CH39" s="372"/>
      <c r="CI39" s="388"/>
      <c r="CJ39" s="366"/>
      <c r="CK39" s="372"/>
      <c r="CL39" s="374"/>
      <c r="CM39" s="377"/>
      <c r="CN39" s="372"/>
      <c r="CO39" s="374"/>
      <c r="CP39" s="377"/>
      <c r="CQ39" s="372"/>
      <c r="CR39" s="388"/>
      <c r="CS39" s="366"/>
      <c r="CT39" s="372"/>
      <c r="CU39" s="374"/>
      <c r="CV39" s="377"/>
      <c r="CW39" s="372"/>
      <c r="CX39" s="374"/>
      <c r="CY39" s="377"/>
      <c r="CZ39" s="372"/>
      <c r="DA39" s="388"/>
      <c r="DB39" s="366"/>
      <c r="DC39" s="372"/>
      <c r="DD39" s="374"/>
      <c r="DE39" s="377"/>
      <c r="DF39" s="372"/>
      <c r="DG39" s="374"/>
      <c r="DH39" s="377"/>
      <c r="DI39" s="372"/>
      <c r="DJ39" s="388"/>
      <c r="DK39" s="366"/>
      <c r="DL39" s="372"/>
      <c r="DM39" s="374"/>
      <c r="DN39" s="377"/>
      <c r="DO39" s="372"/>
      <c r="DP39" s="374"/>
      <c r="DQ39" s="377"/>
      <c r="DR39" s="372"/>
      <c r="DS39" s="388"/>
      <c r="DT39" s="366"/>
      <c r="DU39" s="372"/>
      <c r="DV39" s="374"/>
      <c r="DW39" s="377"/>
      <c r="DX39" s="372"/>
      <c r="DY39" s="374"/>
      <c r="DZ39" s="377"/>
      <c r="EA39" s="372"/>
      <c r="EB39" s="388"/>
      <c r="EC39" s="366"/>
      <c r="ED39" s="372"/>
      <c r="EE39" s="374"/>
      <c r="EF39" s="377"/>
      <c r="EG39" s="372"/>
      <c r="EH39" s="374"/>
      <c r="EI39" s="377"/>
      <c r="EJ39" s="372"/>
      <c r="EK39" s="388"/>
      <c r="EL39" s="366"/>
      <c r="EM39" s="372"/>
      <c r="EN39" s="374"/>
      <c r="EO39" s="377"/>
      <c r="EP39" s="372"/>
      <c r="EQ39" s="374"/>
      <c r="ER39" s="377"/>
      <c r="ES39" s="372"/>
      <c r="ET39" s="388"/>
      <c r="EU39" s="366"/>
      <c r="EV39" s="372"/>
      <c r="EW39" s="374"/>
      <c r="EX39" s="377"/>
      <c r="EY39" s="372"/>
      <c r="EZ39" s="374"/>
      <c r="FA39" s="377"/>
      <c r="FB39" s="372"/>
      <c r="FC39" s="388"/>
      <c r="FD39" s="366"/>
      <c r="FE39" s="372"/>
      <c r="FF39" s="374"/>
      <c r="FG39" s="377"/>
      <c r="FH39" s="372"/>
      <c r="FI39" s="374"/>
      <c r="FJ39" s="377"/>
      <c r="FK39" s="372"/>
      <c r="FL39" s="388"/>
      <c r="FM39" s="366"/>
      <c r="FN39" s="372"/>
      <c r="FO39" s="374"/>
      <c r="FP39" s="377"/>
      <c r="FQ39" s="372"/>
      <c r="FR39" s="374"/>
      <c r="FS39" s="377"/>
      <c r="FT39" s="372"/>
      <c r="FU39" s="388"/>
    </row>
    <row r="40" spans="1:177" ht="13.5" customHeight="1">
      <c r="A40" s="295"/>
      <c r="B40" s="295"/>
      <c r="C40" s="295"/>
      <c r="D40" s="295"/>
      <c r="E40" s="315"/>
      <c r="F40" s="325"/>
      <c r="G40" s="325"/>
      <c r="H40" s="325"/>
      <c r="I40" s="325"/>
      <c r="J40" s="325"/>
      <c r="K40" s="325"/>
      <c r="L40" s="325"/>
      <c r="M40" s="325"/>
      <c r="N40" s="325"/>
      <c r="O40" s="325"/>
      <c r="P40" s="325"/>
      <c r="Q40" s="325"/>
      <c r="R40" s="325"/>
      <c r="S40" s="344"/>
      <c r="T40" s="315"/>
      <c r="U40" s="325"/>
      <c r="V40" s="325"/>
      <c r="W40" s="325"/>
      <c r="X40" s="325"/>
      <c r="Y40" s="325"/>
      <c r="Z40" s="325"/>
      <c r="AA40" s="325"/>
      <c r="AB40" s="325"/>
      <c r="AC40" s="325"/>
      <c r="AD40" s="325"/>
      <c r="AE40" s="325"/>
      <c r="AF40" s="325"/>
      <c r="AG40" s="325"/>
      <c r="AH40" s="325"/>
      <c r="AI40" s="325"/>
      <c r="AJ40" s="325"/>
      <c r="AK40" s="325"/>
      <c r="AL40" s="325"/>
      <c r="AM40" s="325"/>
      <c r="AN40" s="325"/>
      <c r="AO40" s="325"/>
      <c r="AP40" s="325"/>
      <c r="AQ40" s="325"/>
      <c r="AR40" s="325"/>
      <c r="AS40" s="325"/>
      <c r="AT40" s="325"/>
      <c r="AU40" s="325"/>
      <c r="AV40" s="325"/>
      <c r="AW40" s="344"/>
      <c r="AX40" s="312"/>
      <c r="AY40" s="303"/>
      <c r="AZ40" s="303"/>
      <c r="BA40" s="303"/>
      <c r="BB40" s="303"/>
      <c r="BC40" s="303"/>
      <c r="BD40" s="303"/>
      <c r="BE40" s="341"/>
      <c r="BF40" s="312"/>
      <c r="BG40" s="303"/>
      <c r="BH40" s="303"/>
      <c r="BI40" s="303"/>
      <c r="BJ40" s="303"/>
      <c r="BK40" s="303"/>
      <c r="BL40" s="303"/>
      <c r="BM40" s="303"/>
      <c r="BN40" s="303"/>
      <c r="BO40" s="303"/>
      <c r="BP40" s="303"/>
      <c r="BQ40" s="341"/>
      <c r="BR40" s="367"/>
      <c r="BS40" s="332"/>
      <c r="BT40" s="375"/>
      <c r="BU40" s="378"/>
      <c r="BV40" s="332"/>
      <c r="BW40" s="375"/>
      <c r="BX40" s="378"/>
      <c r="BY40" s="332"/>
      <c r="BZ40" s="389"/>
      <c r="CA40" s="367"/>
      <c r="CB40" s="332"/>
      <c r="CC40" s="375"/>
      <c r="CD40" s="378"/>
      <c r="CE40" s="332"/>
      <c r="CF40" s="375"/>
      <c r="CG40" s="378"/>
      <c r="CH40" s="332"/>
      <c r="CI40" s="389"/>
      <c r="CJ40" s="367"/>
      <c r="CK40" s="332"/>
      <c r="CL40" s="375"/>
      <c r="CM40" s="378"/>
      <c r="CN40" s="332"/>
      <c r="CO40" s="375"/>
      <c r="CP40" s="378"/>
      <c r="CQ40" s="332"/>
      <c r="CR40" s="389"/>
      <c r="CS40" s="367"/>
      <c r="CT40" s="332"/>
      <c r="CU40" s="375"/>
      <c r="CV40" s="378"/>
      <c r="CW40" s="332"/>
      <c r="CX40" s="375"/>
      <c r="CY40" s="378"/>
      <c r="CZ40" s="332"/>
      <c r="DA40" s="389"/>
      <c r="DB40" s="367"/>
      <c r="DC40" s="332"/>
      <c r="DD40" s="375"/>
      <c r="DE40" s="378"/>
      <c r="DF40" s="332"/>
      <c r="DG40" s="375"/>
      <c r="DH40" s="378"/>
      <c r="DI40" s="332"/>
      <c r="DJ40" s="389"/>
      <c r="DK40" s="367"/>
      <c r="DL40" s="332"/>
      <c r="DM40" s="375"/>
      <c r="DN40" s="378"/>
      <c r="DO40" s="332"/>
      <c r="DP40" s="375"/>
      <c r="DQ40" s="378"/>
      <c r="DR40" s="332"/>
      <c r="DS40" s="389"/>
      <c r="DT40" s="367"/>
      <c r="DU40" s="332"/>
      <c r="DV40" s="375"/>
      <c r="DW40" s="378"/>
      <c r="DX40" s="332"/>
      <c r="DY40" s="375"/>
      <c r="DZ40" s="378"/>
      <c r="EA40" s="332"/>
      <c r="EB40" s="389"/>
      <c r="EC40" s="367"/>
      <c r="ED40" s="332"/>
      <c r="EE40" s="375"/>
      <c r="EF40" s="378"/>
      <c r="EG40" s="332"/>
      <c r="EH40" s="375"/>
      <c r="EI40" s="378"/>
      <c r="EJ40" s="332"/>
      <c r="EK40" s="389"/>
      <c r="EL40" s="367"/>
      <c r="EM40" s="332"/>
      <c r="EN40" s="375"/>
      <c r="EO40" s="378"/>
      <c r="EP40" s="332"/>
      <c r="EQ40" s="375"/>
      <c r="ER40" s="378"/>
      <c r="ES40" s="332"/>
      <c r="ET40" s="389"/>
      <c r="EU40" s="367"/>
      <c r="EV40" s="332"/>
      <c r="EW40" s="375"/>
      <c r="EX40" s="378"/>
      <c r="EY40" s="332"/>
      <c r="EZ40" s="375"/>
      <c r="FA40" s="378"/>
      <c r="FB40" s="332"/>
      <c r="FC40" s="389"/>
      <c r="FD40" s="367"/>
      <c r="FE40" s="332"/>
      <c r="FF40" s="375"/>
      <c r="FG40" s="378"/>
      <c r="FH40" s="332"/>
      <c r="FI40" s="375"/>
      <c r="FJ40" s="378"/>
      <c r="FK40" s="332"/>
      <c r="FL40" s="389"/>
      <c r="FM40" s="367"/>
      <c r="FN40" s="332"/>
      <c r="FO40" s="375"/>
      <c r="FP40" s="378"/>
      <c r="FQ40" s="332"/>
      <c r="FR40" s="375"/>
      <c r="FS40" s="378"/>
      <c r="FT40" s="332"/>
      <c r="FU40" s="389"/>
    </row>
    <row r="41" spans="1:177" ht="13.5" customHeight="1">
      <c r="A41" s="295"/>
      <c r="B41" s="295"/>
      <c r="C41" s="295"/>
      <c r="D41" s="295"/>
      <c r="E41" s="313"/>
      <c r="F41" s="323"/>
      <c r="G41" s="323"/>
      <c r="H41" s="323"/>
      <c r="I41" s="323"/>
      <c r="J41" s="323"/>
      <c r="K41" s="323"/>
      <c r="L41" s="323"/>
      <c r="M41" s="323"/>
      <c r="N41" s="323"/>
      <c r="O41" s="323"/>
      <c r="P41" s="323"/>
      <c r="Q41" s="323"/>
      <c r="R41" s="323"/>
      <c r="S41" s="342"/>
      <c r="T41" s="313"/>
      <c r="U41" s="323"/>
      <c r="V41" s="323"/>
      <c r="W41" s="323"/>
      <c r="X41" s="323"/>
      <c r="Y41" s="323"/>
      <c r="Z41" s="323"/>
      <c r="AA41" s="323"/>
      <c r="AB41" s="323"/>
      <c r="AC41" s="323"/>
      <c r="AD41" s="323"/>
      <c r="AE41" s="323"/>
      <c r="AF41" s="323"/>
      <c r="AG41" s="323"/>
      <c r="AH41" s="323"/>
      <c r="AI41" s="323"/>
      <c r="AJ41" s="323"/>
      <c r="AK41" s="323"/>
      <c r="AL41" s="323"/>
      <c r="AM41" s="323"/>
      <c r="AN41" s="323"/>
      <c r="AO41" s="323"/>
      <c r="AP41" s="323"/>
      <c r="AQ41" s="323"/>
      <c r="AR41" s="323"/>
      <c r="AS41" s="323"/>
      <c r="AT41" s="323"/>
      <c r="AU41" s="323"/>
      <c r="AV41" s="323"/>
      <c r="AW41" s="342"/>
      <c r="AX41" s="310"/>
      <c r="AY41" s="322"/>
      <c r="AZ41" s="322"/>
      <c r="BA41" s="322"/>
      <c r="BB41" s="322"/>
      <c r="BC41" s="322"/>
      <c r="BD41" s="322"/>
      <c r="BE41" s="339"/>
      <c r="BF41" s="310"/>
      <c r="BG41" s="322"/>
      <c r="BH41" s="322"/>
      <c r="BI41" s="322"/>
      <c r="BJ41" s="322"/>
      <c r="BK41" s="322"/>
      <c r="BL41" s="322"/>
      <c r="BM41" s="322"/>
      <c r="BN41" s="322"/>
      <c r="BO41" s="322"/>
      <c r="BP41" s="322"/>
      <c r="BQ41" s="339"/>
      <c r="BR41" s="365"/>
      <c r="BS41" s="371"/>
      <c r="BT41" s="373"/>
      <c r="BU41" s="376"/>
      <c r="BV41" s="371"/>
      <c r="BW41" s="373"/>
      <c r="BX41" s="376"/>
      <c r="BY41" s="371"/>
      <c r="BZ41" s="387"/>
      <c r="CA41" s="365"/>
      <c r="CB41" s="371"/>
      <c r="CC41" s="373"/>
      <c r="CD41" s="376"/>
      <c r="CE41" s="371"/>
      <c r="CF41" s="373"/>
      <c r="CG41" s="376"/>
      <c r="CH41" s="371"/>
      <c r="CI41" s="387"/>
      <c r="CJ41" s="365"/>
      <c r="CK41" s="371"/>
      <c r="CL41" s="373"/>
      <c r="CM41" s="376"/>
      <c r="CN41" s="371"/>
      <c r="CO41" s="373"/>
      <c r="CP41" s="376"/>
      <c r="CQ41" s="371"/>
      <c r="CR41" s="387"/>
      <c r="CS41" s="365"/>
      <c r="CT41" s="371"/>
      <c r="CU41" s="373"/>
      <c r="CV41" s="376"/>
      <c r="CW41" s="371"/>
      <c r="CX41" s="373"/>
      <c r="CY41" s="376"/>
      <c r="CZ41" s="371"/>
      <c r="DA41" s="387"/>
      <c r="DB41" s="365"/>
      <c r="DC41" s="371"/>
      <c r="DD41" s="373"/>
      <c r="DE41" s="376"/>
      <c r="DF41" s="371"/>
      <c r="DG41" s="373"/>
      <c r="DH41" s="376"/>
      <c r="DI41" s="371"/>
      <c r="DJ41" s="387"/>
      <c r="DK41" s="365"/>
      <c r="DL41" s="371"/>
      <c r="DM41" s="373"/>
      <c r="DN41" s="376"/>
      <c r="DO41" s="371"/>
      <c r="DP41" s="373"/>
      <c r="DQ41" s="376"/>
      <c r="DR41" s="371"/>
      <c r="DS41" s="387"/>
      <c r="DT41" s="365"/>
      <c r="DU41" s="371"/>
      <c r="DV41" s="373"/>
      <c r="DW41" s="376"/>
      <c r="DX41" s="371"/>
      <c r="DY41" s="373"/>
      <c r="DZ41" s="376"/>
      <c r="EA41" s="371"/>
      <c r="EB41" s="387"/>
      <c r="EC41" s="365"/>
      <c r="ED41" s="371"/>
      <c r="EE41" s="373"/>
      <c r="EF41" s="376"/>
      <c r="EG41" s="371"/>
      <c r="EH41" s="373"/>
      <c r="EI41" s="376"/>
      <c r="EJ41" s="371"/>
      <c r="EK41" s="387"/>
      <c r="EL41" s="365"/>
      <c r="EM41" s="371"/>
      <c r="EN41" s="373"/>
      <c r="EO41" s="376"/>
      <c r="EP41" s="371"/>
      <c r="EQ41" s="373"/>
      <c r="ER41" s="376"/>
      <c r="ES41" s="371"/>
      <c r="ET41" s="387"/>
      <c r="EU41" s="365"/>
      <c r="EV41" s="371"/>
      <c r="EW41" s="373"/>
      <c r="EX41" s="376"/>
      <c r="EY41" s="371"/>
      <c r="EZ41" s="373"/>
      <c r="FA41" s="376"/>
      <c r="FB41" s="371"/>
      <c r="FC41" s="387"/>
      <c r="FD41" s="365"/>
      <c r="FE41" s="371"/>
      <c r="FF41" s="373"/>
      <c r="FG41" s="376"/>
      <c r="FH41" s="371"/>
      <c r="FI41" s="373"/>
      <c r="FJ41" s="376"/>
      <c r="FK41" s="371"/>
      <c r="FL41" s="387"/>
      <c r="FM41" s="365"/>
      <c r="FN41" s="371"/>
      <c r="FO41" s="373"/>
      <c r="FP41" s="376"/>
      <c r="FQ41" s="371"/>
      <c r="FR41" s="373"/>
      <c r="FS41" s="376"/>
      <c r="FT41" s="371"/>
      <c r="FU41" s="387"/>
    </row>
    <row r="42" spans="1:177" ht="13.5" customHeight="1">
      <c r="A42" s="295"/>
      <c r="B42" s="295"/>
      <c r="C42" s="295"/>
      <c r="D42" s="295"/>
      <c r="E42" s="314"/>
      <c r="F42" s="324"/>
      <c r="G42" s="324"/>
      <c r="H42" s="324"/>
      <c r="I42" s="324"/>
      <c r="J42" s="324"/>
      <c r="K42" s="324"/>
      <c r="L42" s="324"/>
      <c r="M42" s="324"/>
      <c r="N42" s="324"/>
      <c r="O42" s="324"/>
      <c r="P42" s="324"/>
      <c r="Q42" s="324"/>
      <c r="R42" s="324"/>
      <c r="S42" s="343"/>
      <c r="T42" s="31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c r="AV42" s="324"/>
      <c r="AW42" s="343"/>
      <c r="AX42" s="311"/>
      <c r="AY42" s="302"/>
      <c r="AZ42" s="302"/>
      <c r="BA42" s="302"/>
      <c r="BB42" s="302"/>
      <c r="BC42" s="302"/>
      <c r="BD42" s="302"/>
      <c r="BE42" s="340"/>
      <c r="BF42" s="311"/>
      <c r="BG42" s="302"/>
      <c r="BH42" s="302"/>
      <c r="BI42" s="302"/>
      <c r="BJ42" s="302"/>
      <c r="BK42" s="302"/>
      <c r="BL42" s="302"/>
      <c r="BM42" s="302"/>
      <c r="BN42" s="302"/>
      <c r="BO42" s="302"/>
      <c r="BP42" s="302"/>
      <c r="BQ42" s="340"/>
      <c r="BR42" s="366"/>
      <c r="BS42" s="372"/>
      <c r="BT42" s="374"/>
      <c r="BU42" s="377"/>
      <c r="BV42" s="372"/>
      <c r="BW42" s="374"/>
      <c r="BX42" s="377"/>
      <c r="BY42" s="372"/>
      <c r="BZ42" s="388"/>
      <c r="CA42" s="366"/>
      <c r="CB42" s="372"/>
      <c r="CC42" s="374"/>
      <c r="CD42" s="377"/>
      <c r="CE42" s="372"/>
      <c r="CF42" s="374"/>
      <c r="CG42" s="377"/>
      <c r="CH42" s="372"/>
      <c r="CI42" s="388"/>
      <c r="CJ42" s="366"/>
      <c r="CK42" s="372"/>
      <c r="CL42" s="374"/>
      <c r="CM42" s="377"/>
      <c r="CN42" s="372"/>
      <c r="CO42" s="374"/>
      <c r="CP42" s="377"/>
      <c r="CQ42" s="372"/>
      <c r="CR42" s="388"/>
      <c r="CS42" s="366"/>
      <c r="CT42" s="372"/>
      <c r="CU42" s="374"/>
      <c r="CV42" s="377"/>
      <c r="CW42" s="372"/>
      <c r="CX42" s="374"/>
      <c r="CY42" s="377"/>
      <c r="CZ42" s="372"/>
      <c r="DA42" s="388"/>
      <c r="DB42" s="366"/>
      <c r="DC42" s="372"/>
      <c r="DD42" s="374"/>
      <c r="DE42" s="377"/>
      <c r="DF42" s="372"/>
      <c r="DG42" s="374"/>
      <c r="DH42" s="377"/>
      <c r="DI42" s="372"/>
      <c r="DJ42" s="388"/>
      <c r="DK42" s="366"/>
      <c r="DL42" s="372"/>
      <c r="DM42" s="374"/>
      <c r="DN42" s="377"/>
      <c r="DO42" s="372"/>
      <c r="DP42" s="374"/>
      <c r="DQ42" s="377"/>
      <c r="DR42" s="372"/>
      <c r="DS42" s="388"/>
      <c r="DT42" s="366"/>
      <c r="DU42" s="372"/>
      <c r="DV42" s="374"/>
      <c r="DW42" s="377"/>
      <c r="DX42" s="372"/>
      <c r="DY42" s="374"/>
      <c r="DZ42" s="377"/>
      <c r="EA42" s="372"/>
      <c r="EB42" s="388"/>
      <c r="EC42" s="366"/>
      <c r="ED42" s="372"/>
      <c r="EE42" s="374"/>
      <c r="EF42" s="377"/>
      <c r="EG42" s="372"/>
      <c r="EH42" s="374"/>
      <c r="EI42" s="377"/>
      <c r="EJ42" s="372"/>
      <c r="EK42" s="388"/>
      <c r="EL42" s="366"/>
      <c r="EM42" s="372"/>
      <c r="EN42" s="374"/>
      <c r="EO42" s="377"/>
      <c r="EP42" s="372"/>
      <c r="EQ42" s="374"/>
      <c r="ER42" s="377"/>
      <c r="ES42" s="372"/>
      <c r="ET42" s="388"/>
      <c r="EU42" s="366"/>
      <c r="EV42" s="372"/>
      <c r="EW42" s="374"/>
      <c r="EX42" s="377"/>
      <c r="EY42" s="372"/>
      <c r="EZ42" s="374"/>
      <c r="FA42" s="377"/>
      <c r="FB42" s="372"/>
      <c r="FC42" s="388"/>
      <c r="FD42" s="366"/>
      <c r="FE42" s="372"/>
      <c r="FF42" s="374"/>
      <c r="FG42" s="377"/>
      <c r="FH42" s="372"/>
      <c r="FI42" s="374"/>
      <c r="FJ42" s="377"/>
      <c r="FK42" s="372"/>
      <c r="FL42" s="388"/>
      <c r="FM42" s="366"/>
      <c r="FN42" s="372"/>
      <c r="FO42" s="374"/>
      <c r="FP42" s="377"/>
      <c r="FQ42" s="372"/>
      <c r="FR42" s="374"/>
      <c r="FS42" s="377"/>
      <c r="FT42" s="372"/>
      <c r="FU42" s="388"/>
    </row>
    <row r="43" spans="1:177" ht="13.5" customHeight="1">
      <c r="A43" s="295"/>
      <c r="B43" s="295"/>
      <c r="C43" s="295"/>
      <c r="D43" s="295"/>
      <c r="E43" s="314"/>
      <c r="F43" s="324"/>
      <c r="G43" s="324"/>
      <c r="H43" s="324"/>
      <c r="I43" s="324"/>
      <c r="J43" s="324"/>
      <c r="K43" s="324"/>
      <c r="L43" s="324"/>
      <c r="M43" s="324"/>
      <c r="N43" s="324"/>
      <c r="O43" s="324"/>
      <c r="P43" s="324"/>
      <c r="Q43" s="324"/>
      <c r="R43" s="324"/>
      <c r="S43" s="343"/>
      <c r="T43" s="31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43"/>
      <c r="AX43" s="311"/>
      <c r="AY43" s="302"/>
      <c r="AZ43" s="302"/>
      <c r="BA43" s="302"/>
      <c r="BB43" s="302"/>
      <c r="BC43" s="302"/>
      <c r="BD43" s="302"/>
      <c r="BE43" s="340"/>
      <c r="BF43" s="311"/>
      <c r="BG43" s="302"/>
      <c r="BH43" s="302"/>
      <c r="BI43" s="302"/>
      <c r="BJ43" s="302"/>
      <c r="BK43" s="302"/>
      <c r="BL43" s="302"/>
      <c r="BM43" s="302"/>
      <c r="BN43" s="302"/>
      <c r="BO43" s="302"/>
      <c r="BP43" s="302"/>
      <c r="BQ43" s="340"/>
      <c r="BR43" s="366"/>
      <c r="BS43" s="372"/>
      <c r="BT43" s="374"/>
      <c r="BU43" s="377"/>
      <c r="BV43" s="372"/>
      <c r="BW43" s="374"/>
      <c r="BX43" s="377"/>
      <c r="BY43" s="372"/>
      <c r="BZ43" s="388"/>
      <c r="CA43" s="366"/>
      <c r="CB43" s="372"/>
      <c r="CC43" s="374"/>
      <c r="CD43" s="377"/>
      <c r="CE43" s="372"/>
      <c r="CF43" s="374"/>
      <c r="CG43" s="377"/>
      <c r="CH43" s="372"/>
      <c r="CI43" s="388"/>
      <c r="CJ43" s="366"/>
      <c r="CK43" s="372"/>
      <c r="CL43" s="374"/>
      <c r="CM43" s="377"/>
      <c r="CN43" s="372"/>
      <c r="CO43" s="374"/>
      <c r="CP43" s="377"/>
      <c r="CQ43" s="372"/>
      <c r="CR43" s="388"/>
      <c r="CS43" s="366"/>
      <c r="CT43" s="372"/>
      <c r="CU43" s="374"/>
      <c r="CV43" s="377"/>
      <c r="CW43" s="372"/>
      <c r="CX43" s="374"/>
      <c r="CY43" s="377"/>
      <c r="CZ43" s="372"/>
      <c r="DA43" s="388"/>
      <c r="DB43" s="366"/>
      <c r="DC43" s="372"/>
      <c r="DD43" s="374"/>
      <c r="DE43" s="377"/>
      <c r="DF43" s="372"/>
      <c r="DG43" s="374"/>
      <c r="DH43" s="377"/>
      <c r="DI43" s="372"/>
      <c r="DJ43" s="388"/>
      <c r="DK43" s="366"/>
      <c r="DL43" s="372"/>
      <c r="DM43" s="374"/>
      <c r="DN43" s="377"/>
      <c r="DO43" s="372"/>
      <c r="DP43" s="374"/>
      <c r="DQ43" s="377"/>
      <c r="DR43" s="372"/>
      <c r="DS43" s="388"/>
      <c r="DT43" s="366"/>
      <c r="DU43" s="372"/>
      <c r="DV43" s="374"/>
      <c r="DW43" s="377"/>
      <c r="DX43" s="372"/>
      <c r="DY43" s="374"/>
      <c r="DZ43" s="377"/>
      <c r="EA43" s="372"/>
      <c r="EB43" s="388"/>
      <c r="EC43" s="366"/>
      <c r="ED43" s="372"/>
      <c r="EE43" s="374"/>
      <c r="EF43" s="377"/>
      <c r="EG43" s="372"/>
      <c r="EH43" s="374"/>
      <c r="EI43" s="377"/>
      <c r="EJ43" s="372"/>
      <c r="EK43" s="388"/>
      <c r="EL43" s="366"/>
      <c r="EM43" s="372"/>
      <c r="EN43" s="374"/>
      <c r="EO43" s="377"/>
      <c r="EP43" s="372"/>
      <c r="EQ43" s="374"/>
      <c r="ER43" s="377"/>
      <c r="ES43" s="372"/>
      <c r="ET43" s="388"/>
      <c r="EU43" s="366"/>
      <c r="EV43" s="372"/>
      <c r="EW43" s="374"/>
      <c r="EX43" s="377"/>
      <c r="EY43" s="372"/>
      <c r="EZ43" s="374"/>
      <c r="FA43" s="377"/>
      <c r="FB43" s="372"/>
      <c r="FC43" s="388"/>
      <c r="FD43" s="366"/>
      <c r="FE43" s="372"/>
      <c r="FF43" s="374"/>
      <c r="FG43" s="377"/>
      <c r="FH43" s="372"/>
      <c r="FI43" s="374"/>
      <c r="FJ43" s="377"/>
      <c r="FK43" s="372"/>
      <c r="FL43" s="388"/>
      <c r="FM43" s="366"/>
      <c r="FN43" s="372"/>
      <c r="FO43" s="374"/>
      <c r="FP43" s="377"/>
      <c r="FQ43" s="372"/>
      <c r="FR43" s="374"/>
      <c r="FS43" s="377"/>
      <c r="FT43" s="372"/>
      <c r="FU43" s="388"/>
    </row>
    <row r="44" spans="1:177" ht="13.5" customHeight="1">
      <c r="A44" s="295"/>
      <c r="B44" s="295"/>
      <c r="C44" s="295"/>
      <c r="D44" s="295"/>
      <c r="E44" s="315"/>
      <c r="F44" s="325"/>
      <c r="G44" s="325"/>
      <c r="H44" s="325"/>
      <c r="I44" s="325"/>
      <c r="J44" s="325"/>
      <c r="K44" s="325"/>
      <c r="L44" s="325"/>
      <c r="M44" s="325"/>
      <c r="N44" s="325"/>
      <c r="O44" s="325"/>
      <c r="P44" s="325"/>
      <c r="Q44" s="325"/>
      <c r="R44" s="325"/>
      <c r="S44" s="344"/>
      <c r="T44" s="315"/>
      <c r="U44" s="325"/>
      <c r="V44" s="325"/>
      <c r="W44" s="325"/>
      <c r="X44" s="325"/>
      <c r="Y44" s="325"/>
      <c r="Z44" s="325"/>
      <c r="AA44" s="325"/>
      <c r="AB44" s="325"/>
      <c r="AC44" s="325"/>
      <c r="AD44" s="325"/>
      <c r="AE44" s="325"/>
      <c r="AF44" s="325"/>
      <c r="AG44" s="325"/>
      <c r="AH44" s="325"/>
      <c r="AI44" s="325"/>
      <c r="AJ44" s="325"/>
      <c r="AK44" s="325"/>
      <c r="AL44" s="325"/>
      <c r="AM44" s="325"/>
      <c r="AN44" s="325"/>
      <c r="AO44" s="325"/>
      <c r="AP44" s="325"/>
      <c r="AQ44" s="325"/>
      <c r="AR44" s="325"/>
      <c r="AS44" s="325"/>
      <c r="AT44" s="325"/>
      <c r="AU44" s="325"/>
      <c r="AV44" s="325"/>
      <c r="AW44" s="344"/>
      <c r="AX44" s="312"/>
      <c r="AY44" s="303"/>
      <c r="AZ44" s="303"/>
      <c r="BA44" s="303"/>
      <c r="BB44" s="303"/>
      <c r="BC44" s="303"/>
      <c r="BD44" s="303"/>
      <c r="BE44" s="341"/>
      <c r="BF44" s="312"/>
      <c r="BG44" s="303"/>
      <c r="BH44" s="303"/>
      <c r="BI44" s="303"/>
      <c r="BJ44" s="303"/>
      <c r="BK44" s="303"/>
      <c r="BL44" s="303"/>
      <c r="BM44" s="303"/>
      <c r="BN44" s="303"/>
      <c r="BO44" s="303"/>
      <c r="BP44" s="303"/>
      <c r="BQ44" s="341"/>
      <c r="BR44" s="367"/>
      <c r="BS44" s="332"/>
      <c r="BT44" s="375"/>
      <c r="BU44" s="378"/>
      <c r="BV44" s="332"/>
      <c r="BW44" s="375"/>
      <c r="BX44" s="378"/>
      <c r="BY44" s="332"/>
      <c r="BZ44" s="389"/>
      <c r="CA44" s="367"/>
      <c r="CB44" s="332"/>
      <c r="CC44" s="375"/>
      <c r="CD44" s="378"/>
      <c r="CE44" s="332"/>
      <c r="CF44" s="375"/>
      <c r="CG44" s="378"/>
      <c r="CH44" s="332"/>
      <c r="CI44" s="389"/>
      <c r="CJ44" s="367"/>
      <c r="CK44" s="332"/>
      <c r="CL44" s="375"/>
      <c r="CM44" s="378"/>
      <c r="CN44" s="332"/>
      <c r="CO44" s="375"/>
      <c r="CP44" s="378"/>
      <c r="CQ44" s="332"/>
      <c r="CR44" s="389"/>
      <c r="CS44" s="367"/>
      <c r="CT44" s="332"/>
      <c r="CU44" s="375"/>
      <c r="CV44" s="378"/>
      <c r="CW44" s="332"/>
      <c r="CX44" s="375"/>
      <c r="CY44" s="378"/>
      <c r="CZ44" s="332"/>
      <c r="DA44" s="389"/>
      <c r="DB44" s="367"/>
      <c r="DC44" s="332"/>
      <c r="DD44" s="375"/>
      <c r="DE44" s="378"/>
      <c r="DF44" s="332"/>
      <c r="DG44" s="375"/>
      <c r="DH44" s="378"/>
      <c r="DI44" s="332"/>
      <c r="DJ44" s="389"/>
      <c r="DK44" s="367"/>
      <c r="DL44" s="332"/>
      <c r="DM44" s="375"/>
      <c r="DN44" s="378"/>
      <c r="DO44" s="332"/>
      <c r="DP44" s="375"/>
      <c r="DQ44" s="378"/>
      <c r="DR44" s="332"/>
      <c r="DS44" s="389"/>
      <c r="DT44" s="367"/>
      <c r="DU44" s="332"/>
      <c r="DV44" s="375"/>
      <c r="DW44" s="378"/>
      <c r="DX44" s="332"/>
      <c r="DY44" s="375"/>
      <c r="DZ44" s="378"/>
      <c r="EA44" s="332"/>
      <c r="EB44" s="389"/>
      <c r="EC44" s="367"/>
      <c r="ED44" s="332"/>
      <c r="EE44" s="375"/>
      <c r="EF44" s="378"/>
      <c r="EG44" s="332"/>
      <c r="EH44" s="375"/>
      <c r="EI44" s="378"/>
      <c r="EJ44" s="332"/>
      <c r="EK44" s="389"/>
      <c r="EL44" s="367"/>
      <c r="EM44" s="332"/>
      <c r="EN44" s="375"/>
      <c r="EO44" s="378"/>
      <c r="EP44" s="332"/>
      <c r="EQ44" s="375"/>
      <c r="ER44" s="378"/>
      <c r="ES44" s="332"/>
      <c r="ET44" s="389"/>
      <c r="EU44" s="367"/>
      <c r="EV44" s="332"/>
      <c r="EW44" s="375"/>
      <c r="EX44" s="378"/>
      <c r="EY44" s="332"/>
      <c r="EZ44" s="375"/>
      <c r="FA44" s="378"/>
      <c r="FB44" s="332"/>
      <c r="FC44" s="389"/>
      <c r="FD44" s="367"/>
      <c r="FE44" s="332"/>
      <c r="FF44" s="375"/>
      <c r="FG44" s="378"/>
      <c r="FH44" s="332"/>
      <c r="FI44" s="375"/>
      <c r="FJ44" s="378"/>
      <c r="FK44" s="332"/>
      <c r="FL44" s="389"/>
      <c r="FM44" s="367"/>
      <c r="FN44" s="332"/>
      <c r="FO44" s="375"/>
      <c r="FP44" s="378"/>
      <c r="FQ44" s="332"/>
      <c r="FR44" s="375"/>
      <c r="FS44" s="378"/>
      <c r="FT44" s="332"/>
      <c r="FU44" s="389"/>
    </row>
    <row r="45" spans="1:177" ht="13.5" customHeight="1">
      <c r="A45" s="295"/>
      <c r="B45" s="295"/>
      <c r="C45" s="295"/>
      <c r="D45" s="295"/>
      <c r="E45" s="313"/>
      <c r="F45" s="323"/>
      <c r="G45" s="323"/>
      <c r="H45" s="323"/>
      <c r="I45" s="323"/>
      <c r="J45" s="323"/>
      <c r="K45" s="323"/>
      <c r="L45" s="323"/>
      <c r="M45" s="323"/>
      <c r="N45" s="323"/>
      <c r="O45" s="323"/>
      <c r="P45" s="323"/>
      <c r="Q45" s="323"/>
      <c r="R45" s="323"/>
      <c r="S45" s="342"/>
      <c r="T45" s="31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42"/>
      <c r="AX45" s="310"/>
      <c r="AY45" s="322"/>
      <c r="AZ45" s="322"/>
      <c r="BA45" s="322"/>
      <c r="BB45" s="322"/>
      <c r="BC45" s="322"/>
      <c r="BD45" s="322"/>
      <c r="BE45" s="339"/>
      <c r="BF45" s="310"/>
      <c r="BG45" s="322"/>
      <c r="BH45" s="322"/>
      <c r="BI45" s="322"/>
      <c r="BJ45" s="322"/>
      <c r="BK45" s="322"/>
      <c r="BL45" s="322"/>
      <c r="BM45" s="322"/>
      <c r="BN45" s="322"/>
      <c r="BO45" s="322"/>
      <c r="BP45" s="322"/>
      <c r="BQ45" s="339"/>
      <c r="BR45" s="365"/>
      <c r="BS45" s="371"/>
      <c r="BT45" s="373"/>
      <c r="BU45" s="376"/>
      <c r="BV45" s="371"/>
      <c r="BW45" s="373"/>
      <c r="BX45" s="376"/>
      <c r="BY45" s="371"/>
      <c r="BZ45" s="387"/>
      <c r="CA45" s="365"/>
      <c r="CB45" s="371"/>
      <c r="CC45" s="373"/>
      <c r="CD45" s="376"/>
      <c r="CE45" s="371"/>
      <c r="CF45" s="373"/>
      <c r="CG45" s="376"/>
      <c r="CH45" s="371"/>
      <c r="CI45" s="387"/>
      <c r="CJ45" s="365"/>
      <c r="CK45" s="371"/>
      <c r="CL45" s="373"/>
      <c r="CM45" s="376"/>
      <c r="CN45" s="371"/>
      <c r="CO45" s="373"/>
      <c r="CP45" s="376"/>
      <c r="CQ45" s="371"/>
      <c r="CR45" s="387"/>
      <c r="CS45" s="365"/>
      <c r="CT45" s="371"/>
      <c r="CU45" s="373"/>
      <c r="CV45" s="376"/>
      <c r="CW45" s="371"/>
      <c r="CX45" s="373"/>
      <c r="CY45" s="376"/>
      <c r="CZ45" s="371"/>
      <c r="DA45" s="387"/>
      <c r="DB45" s="365"/>
      <c r="DC45" s="371"/>
      <c r="DD45" s="373"/>
      <c r="DE45" s="376"/>
      <c r="DF45" s="371"/>
      <c r="DG45" s="373"/>
      <c r="DH45" s="376"/>
      <c r="DI45" s="371"/>
      <c r="DJ45" s="387"/>
      <c r="DK45" s="365"/>
      <c r="DL45" s="371"/>
      <c r="DM45" s="373"/>
      <c r="DN45" s="376"/>
      <c r="DO45" s="371"/>
      <c r="DP45" s="373"/>
      <c r="DQ45" s="376"/>
      <c r="DR45" s="371"/>
      <c r="DS45" s="387"/>
      <c r="DT45" s="365"/>
      <c r="DU45" s="371"/>
      <c r="DV45" s="373"/>
      <c r="DW45" s="376"/>
      <c r="DX45" s="371"/>
      <c r="DY45" s="373"/>
      <c r="DZ45" s="376"/>
      <c r="EA45" s="371"/>
      <c r="EB45" s="387"/>
      <c r="EC45" s="365"/>
      <c r="ED45" s="371"/>
      <c r="EE45" s="373"/>
      <c r="EF45" s="376"/>
      <c r="EG45" s="371"/>
      <c r="EH45" s="373"/>
      <c r="EI45" s="376"/>
      <c r="EJ45" s="371"/>
      <c r="EK45" s="387"/>
      <c r="EL45" s="365"/>
      <c r="EM45" s="371"/>
      <c r="EN45" s="373"/>
      <c r="EO45" s="376"/>
      <c r="EP45" s="371"/>
      <c r="EQ45" s="373"/>
      <c r="ER45" s="376"/>
      <c r="ES45" s="371"/>
      <c r="ET45" s="387"/>
      <c r="EU45" s="365"/>
      <c r="EV45" s="371"/>
      <c r="EW45" s="373"/>
      <c r="EX45" s="376"/>
      <c r="EY45" s="371"/>
      <c r="EZ45" s="373"/>
      <c r="FA45" s="376"/>
      <c r="FB45" s="371"/>
      <c r="FC45" s="387"/>
      <c r="FD45" s="365"/>
      <c r="FE45" s="371"/>
      <c r="FF45" s="373"/>
      <c r="FG45" s="376"/>
      <c r="FH45" s="371"/>
      <c r="FI45" s="373"/>
      <c r="FJ45" s="376"/>
      <c r="FK45" s="371"/>
      <c r="FL45" s="387"/>
      <c r="FM45" s="365"/>
      <c r="FN45" s="371"/>
      <c r="FO45" s="373"/>
      <c r="FP45" s="376"/>
      <c r="FQ45" s="371"/>
      <c r="FR45" s="373"/>
      <c r="FS45" s="376"/>
      <c r="FT45" s="371"/>
      <c r="FU45" s="387"/>
    </row>
    <row r="46" spans="1:177" ht="13.5" customHeight="1">
      <c r="A46" s="295"/>
      <c r="B46" s="295"/>
      <c r="C46" s="295"/>
      <c r="D46" s="295"/>
      <c r="E46" s="314"/>
      <c r="F46" s="324"/>
      <c r="G46" s="324"/>
      <c r="H46" s="324"/>
      <c r="I46" s="324"/>
      <c r="J46" s="324"/>
      <c r="K46" s="324"/>
      <c r="L46" s="324"/>
      <c r="M46" s="324"/>
      <c r="N46" s="324"/>
      <c r="O46" s="324"/>
      <c r="P46" s="324"/>
      <c r="Q46" s="324"/>
      <c r="R46" s="324"/>
      <c r="S46" s="343"/>
      <c r="T46" s="314"/>
      <c r="U46" s="324"/>
      <c r="V46" s="324"/>
      <c r="W46" s="324"/>
      <c r="X46" s="324"/>
      <c r="Y46" s="324"/>
      <c r="Z46" s="324"/>
      <c r="AA46" s="324"/>
      <c r="AB46" s="324"/>
      <c r="AC46" s="324"/>
      <c r="AD46" s="324"/>
      <c r="AE46" s="324"/>
      <c r="AF46" s="324"/>
      <c r="AG46" s="324"/>
      <c r="AH46" s="324"/>
      <c r="AI46" s="324"/>
      <c r="AJ46" s="324"/>
      <c r="AK46" s="324"/>
      <c r="AL46" s="324"/>
      <c r="AM46" s="324"/>
      <c r="AN46" s="324"/>
      <c r="AO46" s="324"/>
      <c r="AP46" s="324"/>
      <c r="AQ46" s="324"/>
      <c r="AR46" s="324"/>
      <c r="AS46" s="324"/>
      <c r="AT46" s="324"/>
      <c r="AU46" s="324"/>
      <c r="AV46" s="324"/>
      <c r="AW46" s="343"/>
      <c r="AX46" s="311"/>
      <c r="AY46" s="302"/>
      <c r="AZ46" s="302"/>
      <c r="BA46" s="302"/>
      <c r="BB46" s="302"/>
      <c r="BC46" s="302"/>
      <c r="BD46" s="302"/>
      <c r="BE46" s="340"/>
      <c r="BF46" s="311"/>
      <c r="BG46" s="302"/>
      <c r="BH46" s="302"/>
      <c r="BI46" s="302"/>
      <c r="BJ46" s="302"/>
      <c r="BK46" s="302"/>
      <c r="BL46" s="302"/>
      <c r="BM46" s="302"/>
      <c r="BN46" s="302"/>
      <c r="BO46" s="302"/>
      <c r="BP46" s="302"/>
      <c r="BQ46" s="340"/>
      <c r="BR46" s="366"/>
      <c r="BS46" s="372"/>
      <c r="BT46" s="374"/>
      <c r="BU46" s="377"/>
      <c r="BV46" s="372"/>
      <c r="BW46" s="374"/>
      <c r="BX46" s="377"/>
      <c r="BY46" s="372"/>
      <c r="BZ46" s="388"/>
      <c r="CA46" s="366"/>
      <c r="CB46" s="372"/>
      <c r="CC46" s="374"/>
      <c r="CD46" s="377"/>
      <c r="CE46" s="372"/>
      <c r="CF46" s="374"/>
      <c r="CG46" s="377"/>
      <c r="CH46" s="372"/>
      <c r="CI46" s="388"/>
      <c r="CJ46" s="366"/>
      <c r="CK46" s="372"/>
      <c r="CL46" s="374"/>
      <c r="CM46" s="377"/>
      <c r="CN46" s="372"/>
      <c r="CO46" s="374"/>
      <c r="CP46" s="377"/>
      <c r="CQ46" s="372"/>
      <c r="CR46" s="388"/>
      <c r="CS46" s="366"/>
      <c r="CT46" s="372"/>
      <c r="CU46" s="374"/>
      <c r="CV46" s="377"/>
      <c r="CW46" s="372"/>
      <c r="CX46" s="374"/>
      <c r="CY46" s="377"/>
      <c r="CZ46" s="372"/>
      <c r="DA46" s="388"/>
      <c r="DB46" s="366"/>
      <c r="DC46" s="372"/>
      <c r="DD46" s="374"/>
      <c r="DE46" s="377"/>
      <c r="DF46" s="372"/>
      <c r="DG46" s="374"/>
      <c r="DH46" s="377"/>
      <c r="DI46" s="372"/>
      <c r="DJ46" s="388"/>
      <c r="DK46" s="366"/>
      <c r="DL46" s="372"/>
      <c r="DM46" s="374"/>
      <c r="DN46" s="377"/>
      <c r="DO46" s="372"/>
      <c r="DP46" s="374"/>
      <c r="DQ46" s="377"/>
      <c r="DR46" s="372"/>
      <c r="DS46" s="388"/>
      <c r="DT46" s="366"/>
      <c r="DU46" s="372"/>
      <c r="DV46" s="374"/>
      <c r="DW46" s="377"/>
      <c r="DX46" s="372"/>
      <c r="DY46" s="374"/>
      <c r="DZ46" s="377"/>
      <c r="EA46" s="372"/>
      <c r="EB46" s="388"/>
      <c r="EC46" s="366"/>
      <c r="ED46" s="372"/>
      <c r="EE46" s="374"/>
      <c r="EF46" s="377"/>
      <c r="EG46" s="372"/>
      <c r="EH46" s="374"/>
      <c r="EI46" s="377"/>
      <c r="EJ46" s="372"/>
      <c r="EK46" s="388"/>
      <c r="EL46" s="366"/>
      <c r="EM46" s="372"/>
      <c r="EN46" s="374"/>
      <c r="EO46" s="377"/>
      <c r="EP46" s="372"/>
      <c r="EQ46" s="374"/>
      <c r="ER46" s="377"/>
      <c r="ES46" s="372"/>
      <c r="ET46" s="388"/>
      <c r="EU46" s="366"/>
      <c r="EV46" s="372"/>
      <c r="EW46" s="374"/>
      <c r="EX46" s="377"/>
      <c r="EY46" s="372"/>
      <c r="EZ46" s="374"/>
      <c r="FA46" s="377"/>
      <c r="FB46" s="372"/>
      <c r="FC46" s="388"/>
      <c r="FD46" s="366"/>
      <c r="FE46" s="372"/>
      <c r="FF46" s="374"/>
      <c r="FG46" s="377"/>
      <c r="FH46" s="372"/>
      <c r="FI46" s="374"/>
      <c r="FJ46" s="377"/>
      <c r="FK46" s="372"/>
      <c r="FL46" s="388"/>
      <c r="FM46" s="366"/>
      <c r="FN46" s="372"/>
      <c r="FO46" s="374"/>
      <c r="FP46" s="377"/>
      <c r="FQ46" s="372"/>
      <c r="FR46" s="374"/>
      <c r="FS46" s="377"/>
      <c r="FT46" s="372"/>
      <c r="FU46" s="388"/>
    </row>
    <row r="47" spans="1:177" ht="13.5" customHeight="1">
      <c r="A47" s="295"/>
      <c r="B47" s="295"/>
      <c r="C47" s="295"/>
      <c r="D47" s="295"/>
      <c r="E47" s="314"/>
      <c r="F47" s="324"/>
      <c r="G47" s="324"/>
      <c r="H47" s="324"/>
      <c r="I47" s="324"/>
      <c r="J47" s="324"/>
      <c r="K47" s="324"/>
      <c r="L47" s="324"/>
      <c r="M47" s="324"/>
      <c r="N47" s="324"/>
      <c r="O47" s="324"/>
      <c r="P47" s="324"/>
      <c r="Q47" s="324"/>
      <c r="R47" s="324"/>
      <c r="S47" s="343"/>
      <c r="T47" s="314"/>
      <c r="U47" s="324"/>
      <c r="V47" s="324"/>
      <c r="W47" s="324"/>
      <c r="X47" s="324"/>
      <c r="Y47" s="324"/>
      <c r="Z47" s="324"/>
      <c r="AA47" s="324"/>
      <c r="AB47" s="324"/>
      <c r="AC47" s="324"/>
      <c r="AD47" s="324"/>
      <c r="AE47" s="324"/>
      <c r="AF47" s="324"/>
      <c r="AG47" s="324"/>
      <c r="AH47" s="324"/>
      <c r="AI47" s="324"/>
      <c r="AJ47" s="324"/>
      <c r="AK47" s="324"/>
      <c r="AL47" s="324"/>
      <c r="AM47" s="324"/>
      <c r="AN47" s="324"/>
      <c r="AO47" s="324"/>
      <c r="AP47" s="324"/>
      <c r="AQ47" s="324"/>
      <c r="AR47" s="324"/>
      <c r="AS47" s="324"/>
      <c r="AT47" s="324"/>
      <c r="AU47" s="324"/>
      <c r="AV47" s="324"/>
      <c r="AW47" s="343"/>
      <c r="AX47" s="311"/>
      <c r="AY47" s="302"/>
      <c r="AZ47" s="302"/>
      <c r="BA47" s="302"/>
      <c r="BB47" s="302"/>
      <c r="BC47" s="302"/>
      <c r="BD47" s="302"/>
      <c r="BE47" s="340"/>
      <c r="BF47" s="311"/>
      <c r="BG47" s="302"/>
      <c r="BH47" s="302"/>
      <c r="BI47" s="302"/>
      <c r="BJ47" s="302"/>
      <c r="BK47" s="302"/>
      <c r="BL47" s="302"/>
      <c r="BM47" s="302"/>
      <c r="BN47" s="302"/>
      <c r="BO47" s="302"/>
      <c r="BP47" s="302"/>
      <c r="BQ47" s="340"/>
      <c r="BR47" s="366"/>
      <c r="BS47" s="372"/>
      <c r="BT47" s="374"/>
      <c r="BU47" s="377"/>
      <c r="BV47" s="372"/>
      <c r="BW47" s="374"/>
      <c r="BX47" s="377"/>
      <c r="BY47" s="372"/>
      <c r="BZ47" s="388"/>
      <c r="CA47" s="366"/>
      <c r="CB47" s="372"/>
      <c r="CC47" s="374"/>
      <c r="CD47" s="377"/>
      <c r="CE47" s="372"/>
      <c r="CF47" s="374"/>
      <c r="CG47" s="377"/>
      <c r="CH47" s="372"/>
      <c r="CI47" s="388"/>
      <c r="CJ47" s="366"/>
      <c r="CK47" s="372"/>
      <c r="CL47" s="374"/>
      <c r="CM47" s="377"/>
      <c r="CN47" s="372"/>
      <c r="CO47" s="374"/>
      <c r="CP47" s="377"/>
      <c r="CQ47" s="372"/>
      <c r="CR47" s="388"/>
      <c r="CS47" s="366"/>
      <c r="CT47" s="372"/>
      <c r="CU47" s="374"/>
      <c r="CV47" s="377"/>
      <c r="CW47" s="372"/>
      <c r="CX47" s="374"/>
      <c r="CY47" s="377"/>
      <c r="CZ47" s="372"/>
      <c r="DA47" s="388"/>
      <c r="DB47" s="366"/>
      <c r="DC47" s="372"/>
      <c r="DD47" s="374"/>
      <c r="DE47" s="377"/>
      <c r="DF47" s="372"/>
      <c r="DG47" s="374"/>
      <c r="DH47" s="377"/>
      <c r="DI47" s="372"/>
      <c r="DJ47" s="388"/>
      <c r="DK47" s="366"/>
      <c r="DL47" s="372"/>
      <c r="DM47" s="374"/>
      <c r="DN47" s="377"/>
      <c r="DO47" s="372"/>
      <c r="DP47" s="374"/>
      <c r="DQ47" s="377"/>
      <c r="DR47" s="372"/>
      <c r="DS47" s="388"/>
      <c r="DT47" s="366"/>
      <c r="DU47" s="372"/>
      <c r="DV47" s="374"/>
      <c r="DW47" s="377"/>
      <c r="DX47" s="372"/>
      <c r="DY47" s="374"/>
      <c r="DZ47" s="377"/>
      <c r="EA47" s="372"/>
      <c r="EB47" s="388"/>
      <c r="EC47" s="366"/>
      <c r="ED47" s="372"/>
      <c r="EE47" s="374"/>
      <c r="EF47" s="377"/>
      <c r="EG47" s="372"/>
      <c r="EH47" s="374"/>
      <c r="EI47" s="377"/>
      <c r="EJ47" s="372"/>
      <c r="EK47" s="388"/>
      <c r="EL47" s="366"/>
      <c r="EM47" s="372"/>
      <c r="EN47" s="374"/>
      <c r="EO47" s="377"/>
      <c r="EP47" s="372"/>
      <c r="EQ47" s="374"/>
      <c r="ER47" s="377"/>
      <c r="ES47" s="372"/>
      <c r="ET47" s="388"/>
      <c r="EU47" s="366"/>
      <c r="EV47" s="372"/>
      <c r="EW47" s="374"/>
      <c r="EX47" s="377"/>
      <c r="EY47" s="372"/>
      <c r="EZ47" s="374"/>
      <c r="FA47" s="377"/>
      <c r="FB47" s="372"/>
      <c r="FC47" s="388"/>
      <c r="FD47" s="366"/>
      <c r="FE47" s="372"/>
      <c r="FF47" s="374"/>
      <c r="FG47" s="377"/>
      <c r="FH47" s="372"/>
      <c r="FI47" s="374"/>
      <c r="FJ47" s="377"/>
      <c r="FK47" s="372"/>
      <c r="FL47" s="388"/>
      <c r="FM47" s="366"/>
      <c r="FN47" s="372"/>
      <c r="FO47" s="374"/>
      <c r="FP47" s="377"/>
      <c r="FQ47" s="372"/>
      <c r="FR47" s="374"/>
      <c r="FS47" s="377"/>
      <c r="FT47" s="372"/>
      <c r="FU47" s="388"/>
    </row>
    <row r="48" spans="1:177" ht="13.5" customHeight="1">
      <c r="A48" s="295"/>
      <c r="B48" s="295"/>
      <c r="C48" s="295"/>
      <c r="D48" s="295"/>
      <c r="E48" s="315"/>
      <c r="F48" s="325"/>
      <c r="G48" s="325"/>
      <c r="H48" s="325"/>
      <c r="I48" s="325"/>
      <c r="J48" s="325"/>
      <c r="K48" s="325"/>
      <c r="L48" s="325"/>
      <c r="M48" s="325"/>
      <c r="N48" s="325"/>
      <c r="O48" s="325"/>
      <c r="P48" s="325"/>
      <c r="Q48" s="325"/>
      <c r="R48" s="325"/>
      <c r="S48" s="344"/>
      <c r="T48" s="315"/>
      <c r="U48" s="325"/>
      <c r="V48" s="325"/>
      <c r="W48" s="325"/>
      <c r="X48" s="325"/>
      <c r="Y48" s="325"/>
      <c r="Z48" s="325"/>
      <c r="AA48" s="325"/>
      <c r="AB48" s="325"/>
      <c r="AC48" s="325"/>
      <c r="AD48" s="325"/>
      <c r="AE48" s="325"/>
      <c r="AF48" s="325"/>
      <c r="AG48" s="325"/>
      <c r="AH48" s="325"/>
      <c r="AI48" s="325"/>
      <c r="AJ48" s="325"/>
      <c r="AK48" s="325"/>
      <c r="AL48" s="325"/>
      <c r="AM48" s="325"/>
      <c r="AN48" s="325"/>
      <c r="AO48" s="325"/>
      <c r="AP48" s="325"/>
      <c r="AQ48" s="325"/>
      <c r="AR48" s="325"/>
      <c r="AS48" s="325"/>
      <c r="AT48" s="325"/>
      <c r="AU48" s="325"/>
      <c r="AV48" s="325"/>
      <c r="AW48" s="344"/>
      <c r="AX48" s="312"/>
      <c r="AY48" s="303"/>
      <c r="AZ48" s="303"/>
      <c r="BA48" s="303"/>
      <c r="BB48" s="303"/>
      <c r="BC48" s="303"/>
      <c r="BD48" s="303"/>
      <c r="BE48" s="341"/>
      <c r="BF48" s="312"/>
      <c r="BG48" s="303"/>
      <c r="BH48" s="303"/>
      <c r="BI48" s="303"/>
      <c r="BJ48" s="303"/>
      <c r="BK48" s="303"/>
      <c r="BL48" s="303"/>
      <c r="BM48" s="303"/>
      <c r="BN48" s="303"/>
      <c r="BO48" s="303"/>
      <c r="BP48" s="303"/>
      <c r="BQ48" s="341"/>
      <c r="BR48" s="367"/>
      <c r="BS48" s="332"/>
      <c r="BT48" s="375"/>
      <c r="BU48" s="378"/>
      <c r="BV48" s="332"/>
      <c r="BW48" s="375"/>
      <c r="BX48" s="378"/>
      <c r="BY48" s="332"/>
      <c r="BZ48" s="389"/>
      <c r="CA48" s="367"/>
      <c r="CB48" s="332"/>
      <c r="CC48" s="375"/>
      <c r="CD48" s="378"/>
      <c r="CE48" s="332"/>
      <c r="CF48" s="375"/>
      <c r="CG48" s="378"/>
      <c r="CH48" s="332"/>
      <c r="CI48" s="389"/>
      <c r="CJ48" s="367"/>
      <c r="CK48" s="332"/>
      <c r="CL48" s="375"/>
      <c r="CM48" s="378"/>
      <c r="CN48" s="332"/>
      <c r="CO48" s="375"/>
      <c r="CP48" s="378"/>
      <c r="CQ48" s="332"/>
      <c r="CR48" s="389"/>
      <c r="CS48" s="367"/>
      <c r="CT48" s="332"/>
      <c r="CU48" s="375"/>
      <c r="CV48" s="378"/>
      <c r="CW48" s="332"/>
      <c r="CX48" s="375"/>
      <c r="CY48" s="378"/>
      <c r="CZ48" s="332"/>
      <c r="DA48" s="389"/>
      <c r="DB48" s="367"/>
      <c r="DC48" s="332"/>
      <c r="DD48" s="375"/>
      <c r="DE48" s="378"/>
      <c r="DF48" s="332"/>
      <c r="DG48" s="375"/>
      <c r="DH48" s="378"/>
      <c r="DI48" s="332"/>
      <c r="DJ48" s="389"/>
      <c r="DK48" s="367"/>
      <c r="DL48" s="332"/>
      <c r="DM48" s="375"/>
      <c r="DN48" s="378"/>
      <c r="DO48" s="332"/>
      <c r="DP48" s="375"/>
      <c r="DQ48" s="378"/>
      <c r="DR48" s="332"/>
      <c r="DS48" s="389"/>
      <c r="DT48" s="367"/>
      <c r="DU48" s="332"/>
      <c r="DV48" s="375"/>
      <c r="DW48" s="378"/>
      <c r="DX48" s="332"/>
      <c r="DY48" s="375"/>
      <c r="DZ48" s="378"/>
      <c r="EA48" s="332"/>
      <c r="EB48" s="389"/>
      <c r="EC48" s="367"/>
      <c r="ED48" s="332"/>
      <c r="EE48" s="375"/>
      <c r="EF48" s="378"/>
      <c r="EG48" s="332"/>
      <c r="EH48" s="375"/>
      <c r="EI48" s="378"/>
      <c r="EJ48" s="332"/>
      <c r="EK48" s="389"/>
      <c r="EL48" s="367"/>
      <c r="EM48" s="332"/>
      <c r="EN48" s="375"/>
      <c r="EO48" s="378"/>
      <c r="EP48" s="332"/>
      <c r="EQ48" s="375"/>
      <c r="ER48" s="378"/>
      <c r="ES48" s="332"/>
      <c r="ET48" s="389"/>
      <c r="EU48" s="367"/>
      <c r="EV48" s="332"/>
      <c r="EW48" s="375"/>
      <c r="EX48" s="378"/>
      <c r="EY48" s="332"/>
      <c r="EZ48" s="375"/>
      <c r="FA48" s="378"/>
      <c r="FB48" s="332"/>
      <c r="FC48" s="389"/>
      <c r="FD48" s="367"/>
      <c r="FE48" s="332"/>
      <c r="FF48" s="375"/>
      <c r="FG48" s="378"/>
      <c r="FH48" s="332"/>
      <c r="FI48" s="375"/>
      <c r="FJ48" s="378"/>
      <c r="FK48" s="332"/>
      <c r="FL48" s="389"/>
      <c r="FM48" s="367"/>
      <c r="FN48" s="332"/>
      <c r="FO48" s="375"/>
      <c r="FP48" s="378"/>
      <c r="FQ48" s="332"/>
      <c r="FR48" s="375"/>
      <c r="FS48" s="378"/>
      <c r="FT48" s="332"/>
      <c r="FU48" s="389"/>
    </row>
    <row r="49" spans="1:177" ht="13.5" customHeight="1">
      <c r="A49" s="295"/>
      <c r="B49" s="295"/>
      <c r="C49" s="295"/>
      <c r="D49" s="295"/>
      <c r="E49" s="313"/>
      <c r="F49" s="323"/>
      <c r="G49" s="323"/>
      <c r="H49" s="323"/>
      <c r="I49" s="323"/>
      <c r="J49" s="323"/>
      <c r="K49" s="323"/>
      <c r="L49" s="323"/>
      <c r="M49" s="323"/>
      <c r="N49" s="323"/>
      <c r="O49" s="323"/>
      <c r="P49" s="323"/>
      <c r="Q49" s="323"/>
      <c r="R49" s="323"/>
      <c r="S49" s="342"/>
      <c r="T49" s="31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42"/>
      <c r="AX49" s="310"/>
      <c r="AY49" s="322"/>
      <c r="AZ49" s="322"/>
      <c r="BA49" s="322"/>
      <c r="BB49" s="322"/>
      <c r="BC49" s="322"/>
      <c r="BD49" s="322"/>
      <c r="BE49" s="339"/>
      <c r="BF49" s="310"/>
      <c r="BG49" s="322"/>
      <c r="BH49" s="322"/>
      <c r="BI49" s="322"/>
      <c r="BJ49" s="322"/>
      <c r="BK49" s="322"/>
      <c r="BL49" s="322"/>
      <c r="BM49" s="322"/>
      <c r="BN49" s="322"/>
      <c r="BO49" s="322"/>
      <c r="BP49" s="322"/>
      <c r="BQ49" s="339"/>
      <c r="BR49" s="365"/>
      <c r="BS49" s="371"/>
      <c r="BT49" s="373"/>
      <c r="BU49" s="376"/>
      <c r="BV49" s="371"/>
      <c r="BW49" s="373"/>
      <c r="BX49" s="376"/>
      <c r="BY49" s="371"/>
      <c r="BZ49" s="387"/>
      <c r="CA49" s="365"/>
      <c r="CB49" s="371"/>
      <c r="CC49" s="373"/>
      <c r="CD49" s="376"/>
      <c r="CE49" s="371"/>
      <c r="CF49" s="373"/>
      <c r="CG49" s="376"/>
      <c r="CH49" s="371"/>
      <c r="CI49" s="387"/>
      <c r="CJ49" s="365"/>
      <c r="CK49" s="371"/>
      <c r="CL49" s="373"/>
      <c r="CM49" s="376"/>
      <c r="CN49" s="371"/>
      <c r="CO49" s="373"/>
      <c r="CP49" s="376"/>
      <c r="CQ49" s="371"/>
      <c r="CR49" s="387"/>
      <c r="CS49" s="365"/>
      <c r="CT49" s="371"/>
      <c r="CU49" s="373"/>
      <c r="CV49" s="376"/>
      <c r="CW49" s="371"/>
      <c r="CX49" s="373"/>
      <c r="CY49" s="376"/>
      <c r="CZ49" s="371"/>
      <c r="DA49" s="387"/>
      <c r="DB49" s="365"/>
      <c r="DC49" s="371"/>
      <c r="DD49" s="373"/>
      <c r="DE49" s="376"/>
      <c r="DF49" s="371"/>
      <c r="DG49" s="373"/>
      <c r="DH49" s="376"/>
      <c r="DI49" s="371"/>
      <c r="DJ49" s="387"/>
      <c r="DK49" s="365"/>
      <c r="DL49" s="371"/>
      <c r="DM49" s="373"/>
      <c r="DN49" s="376"/>
      <c r="DO49" s="371"/>
      <c r="DP49" s="373"/>
      <c r="DQ49" s="376"/>
      <c r="DR49" s="371"/>
      <c r="DS49" s="387"/>
      <c r="DT49" s="365"/>
      <c r="DU49" s="371"/>
      <c r="DV49" s="373"/>
      <c r="DW49" s="376"/>
      <c r="DX49" s="371"/>
      <c r="DY49" s="373"/>
      <c r="DZ49" s="376"/>
      <c r="EA49" s="371"/>
      <c r="EB49" s="387"/>
      <c r="EC49" s="365"/>
      <c r="ED49" s="371"/>
      <c r="EE49" s="373"/>
      <c r="EF49" s="376"/>
      <c r="EG49" s="371"/>
      <c r="EH49" s="373"/>
      <c r="EI49" s="376"/>
      <c r="EJ49" s="371"/>
      <c r="EK49" s="387"/>
      <c r="EL49" s="365"/>
      <c r="EM49" s="371"/>
      <c r="EN49" s="373"/>
      <c r="EO49" s="376"/>
      <c r="EP49" s="371"/>
      <c r="EQ49" s="373"/>
      <c r="ER49" s="376"/>
      <c r="ES49" s="371"/>
      <c r="ET49" s="387"/>
      <c r="EU49" s="365"/>
      <c r="EV49" s="371"/>
      <c r="EW49" s="373"/>
      <c r="EX49" s="376"/>
      <c r="EY49" s="371"/>
      <c r="EZ49" s="373"/>
      <c r="FA49" s="376"/>
      <c r="FB49" s="371"/>
      <c r="FC49" s="387"/>
      <c r="FD49" s="365"/>
      <c r="FE49" s="371"/>
      <c r="FF49" s="373"/>
      <c r="FG49" s="376"/>
      <c r="FH49" s="371"/>
      <c r="FI49" s="373"/>
      <c r="FJ49" s="376"/>
      <c r="FK49" s="371"/>
      <c r="FL49" s="387"/>
      <c r="FM49" s="365"/>
      <c r="FN49" s="371"/>
      <c r="FO49" s="373"/>
      <c r="FP49" s="376"/>
      <c r="FQ49" s="371"/>
      <c r="FR49" s="373"/>
      <c r="FS49" s="376"/>
      <c r="FT49" s="371"/>
      <c r="FU49" s="387"/>
    </row>
    <row r="50" spans="1:177" ht="13.5" customHeight="1">
      <c r="A50" s="295"/>
      <c r="B50" s="295"/>
      <c r="C50" s="295"/>
      <c r="D50" s="295"/>
      <c r="E50" s="314"/>
      <c r="F50" s="324"/>
      <c r="G50" s="324"/>
      <c r="H50" s="324"/>
      <c r="I50" s="324"/>
      <c r="J50" s="324"/>
      <c r="K50" s="324"/>
      <c r="L50" s="324"/>
      <c r="M50" s="324"/>
      <c r="N50" s="324"/>
      <c r="O50" s="324"/>
      <c r="P50" s="324"/>
      <c r="Q50" s="324"/>
      <c r="R50" s="324"/>
      <c r="S50" s="343"/>
      <c r="T50" s="31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43"/>
      <c r="AX50" s="311"/>
      <c r="AY50" s="302"/>
      <c r="AZ50" s="302"/>
      <c r="BA50" s="302"/>
      <c r="BB50" s="302"/>
      <c r="BC50" s="302"/>
      <c r="BD50" s="302"/>
      <c r="BE50" s="340"/>
      <c r="BF50" s="311"/>
      <c r="BG50" s="302"/>
      <c r="BH50" s="302"/>
      <c r="BI50" s="302"/>
      <c r="BJ50" s="302"/>
      <c r="BK50" s="302"/>
      <c r="BL50" s="302"/>
      <c r="BM50" s="302"/>
      <c r="BN50" s="302"/>
      <c r="BO50" s="302"/>
      <c r="BP50" s="302"/>
      <c r="BQ50" s="340"/>
      <c r="BR50" s="366"/>
      <c r="BS50" s="372"/>
      <c r="BT50" s="374"/>
      <c r="BU50" s="377"/>
      <c r="BV50" s="372"/>
      <c r="BW50" s="374"/>
      <c r="BX50" s="377"/>
      <c r="BY50" s="372"/>
      <c r="BZ50" s="388"/>
      <c r="CA50" s="366"/>
      <c r="CB50" s="372"/>
      <c r="CC50" s="374"/>
      <c r="CD50" s="377"/>
      <c r="CE50" s="372"/>
      <c r="CF50" s="374"/>
      <c r="CG50" s="377"/>
      <c r="CH50" s="372"/>
      <c r="CI50" s="388"/>
      <c r="CJ50" s="366"/>
      <c r="CK50" s="372"/>
      <c r="CL50" s="374"/>
      <c r="CM50" s="377"/>
      <c r="CN50" s="372"/>
      <c r="CO50" s="374"/>
      <c r="CP50" s="377"/>
      <c r="CQ50" s="372"/>
      <c r="CR50" s="388"/>
      <c r="CS50" s="366"/>
      <c r="CT50" s="372"/>
      <c r="CU50" s="374"/>
      <c r="CV50" s="377"/>
      <c r="CW50" s="372"/>
      <c r="CX50" s="374"/>
      <c r="CY50" s="377"/>
      <c r="CZ50" s="372"/>
      <c r="DA50" s="388"/>
      <c r="DB50" s="366"/>
      <c r="DC50" s="372"/>
      <c r="DD50" s="374"/>
      <c r="DE50" s="377"/>
      <c r="DF50" s="372"/>
      <c r="DG50" s="374"/>
      <c r="DH50" s="377"/>
      <c r="DI50" s="372"/>
      <c r="DJ50" s="388"/>
      <c r="DK50" s="366"/>
      <c r="DL50" s="372"/>
      <c r="DM50" s="374"/>
      <c r="DN50" s="377"/>
      <c r="DO50" s="372"/>
      <c r="DP50" s="374"/>
      <c r="DQ50" s="377"/>
      <c r="DR50" s="372"/>
      <c r="DS50" s="388"/>
      <c r="DT50" s="366"/>
      <c r="DU50" s="372"/>
      <c r="DV50" s="374"/>
      <c r="DW50" s="377"/>
      <c r="DX50" s="372"/>
      <c r="DY50" s="374"/>
      <c r="DZ50" s="377"/>
      <c r="EA50" s="372"/>
      <c r="EB50" s="388"/>
      <c r="EC50" s="366"/>
      <c r="ED50" s="372"/>
      <c r="EE50" s="374"/>
      <c r="EF50" s="377"/>
      <c r="EG50" s="372"/>
      <c r="EH50" s="374"/>
      <c r="EI50" s="377"/>
      <c r="EJ50" s="372"/>
      <c r="EK50" s="388"/>
      <c r="EL50" s="366"/>
      <c r="EM50" s="372"/>
      <c r="EN50" s="374"/>
      <c r="EO50" s="377"/>
      <c r="EP50" s="372"/>
      <c r="EQ50" s="374"/>
      <c r="ER50" s="377"/>
      <c r="ES50" s="372"/>
      <c r="ET50" s="388"/>
      <c r="EU50" s="366"/>
      <c r="EV50" s="372"/>
      <c r="EW50" s="374"/>
      <c r="EX50" s="377"/>
      <c r="EY50" s="372"/>
      <c r="EZ50" s="374"/>
      <c r="FA50" s="377"/>
      <c r="FB50" s="372"/>
      <c r="FC50" s="388"/>
      <c r="FD50" s="366"/>
      <c r="FE50" s="372"/>
      <c r="FF50" s="374"/>
      <c r="FG50" s="377"/>
      <c r="FH50" s="372"/>
      <c r="FI50" s="374"/>
      <c r="FJ50" s="377"/>
      <c r="FK50" s="372"/>
      <c r="FL50" s="388"/>
      <c r="FM50" s="366"/>
      <c r="FN50" s="372"/>
      <c r="FO50" s="374"/>
      <c r="FP50" s="377"/>
      <c r="FQ50" s="372"/>
      <c r="FR50" s="374"/>
      <c r="FS50" s="377"/>
      <c r="FT50" s="372"/>
      <c r="FU50" s="388"/>
    </row>
    <row r="51" spans="1:177" ht="13.5" customHeight="1">
      <c r="A51" s="295"/>
      <c r="B51" s="295"/>
      <c r="C51" s="295"/>
      <c r="D51" s="295"/>
      <c r="E51" s="314"/>
      <c r="F51" s="324"/>
      <c r="G51" s="324"/>
      <c r="H51" s="324"/>
      <c r="I51" s="324"/>
      <c r="J51" s="324"/>
      <c r="K51" s="324"/>
      <c r="L51" s="324"/>
      <c r="M51" s="324"/>
      <c r="N51" s="324"/>
      <c r="O51" s="324"/>
      <c r="P51" s="324"/>
      <c r="Q51" s="324"/>
      <c r="R51" s="324"/>
      <c r="S51" s="343"/>
      <c r="T51" s="314"/>
      <c r="U51" s="324"/>
      <c r="V51" s="324"/>
      <c r="W51" s="324"/>
      <c r="X51" s="324"/>
      <c r="Y51" s="3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324"/>
      <c r="AV51" s="324"/>
      <c r="AW51" s="343"/>
      <c r="AX51" s="311"/>
      <c r="AY51" s="302"/>
      <c r="AZ51" s="302"/>
      <c r="BA51" s="302"/>
      <c r="BB51" s="302"/>
      <c r="BC51" s="302"/>
      <c r="BD51" s="302"/>
      <c r="BE51" s="340"/>
      <c r="BF51" s="311"/>
      <c r="BG51" s="302"/>
      <c r="BH51" s="302"/>
      <c r="BI51" s="302"/>
      <c r="BJ51" s="302"/>
      <c r="BK51" s="302"/>
      <c r="BL51" s="302"/>
      <c r="BM51" s="302"/>
      <c r="BN51" s="302"/>
      <c r="BO51" s="302"/>
      <c r="BP51" s="302"/>
      <c r="BQ51" s="340"/>
      <c r="BR51" s="366"/>
      <c r="BS51" s="372"/>
      <c r="BT51" s="374"/>
      <c r="BU51" s="377"/>
      <c r="BV51" s="372"/>
      <c r="BW51" s="374"/>
      <c r="BX51" s="377"/>
      <c r="BY51" s="372"/>
      <c r="BZ51" s="388"/>
      <c r="CA51" s="366"/>
      <c r="CB51" s="372"/>
      <c r="CC51" s="374"/>
      <c r="CD51" s="377"/>
      <c r="CE51" s="372"/>
      <c r="CF51" s="374"/>
      <c r="CG51" s="377"/>
      <c r="CH51" s="372"/>
      <c r="CI51" s="388"/>
      <c r="CJ51" s="366"/>
      <c r="CK51" s="372"/>
      <c r="CL51" s="374"/>
      <c r="CM51" s="377"/>
      <c r="CN51" s="372"/>
      <c r="CO51" s="374"/>
      <c r="CP51" s="377"/>
      <c r="CQ51" s="372"/>
      <c r="CR51" s="388"/>
      <c r="CS51" s="366"/>
      <c r="CT51" s="372"/>
      <c r="CU51" s="374"/>
      <c r="CV51" s="377"/>
      <c r="CW51" s="372"/>
      <c r="CX51" s="374"/>
      <c r="CY51" s="377"/>
      <c r="CZ51" s="372"/>
      <c r="DA51" s="388"/>
      <c r="DB51" s="366"/>
      <c r="DC51" s="372"/>
      <c r="DD51" s="374"/>
      <c r="DE51" s="377"/>
      <c r="DF51" s="372"/>
      <c r="DG51" s="374"/>
      <c r="DH51" s="377"/>
      <c r="DI51" s="372"/>
      <c r="DJ51" s="388"/>
      <c r="DK51" s="366"/>
      <c r="DL51" s="372"/>
      <c r="DM51" s="374"/>
      <c r="DN51" s="377"/>
      <c r="DO51" s="372"/>
      <c r="DP51" s="374"/>
      <c r="DQ51" s="377"/>
      <c r="DR51" s="372"/>
      <c r="DS51" s="388"/>
      <c r="DT51" s="366"/>
      <c r="DU51" s="372"/>
      <c r="DV51" s="374"/>
      <c r="DW51" s="377"/>
      <c r="DX51" s="372"/>
      <c r="DY51" s="374"/>
      <c r="DZ51" s="377"/>
      <c r="EA51" s="372"/>
      <c r="EB51" s="388"/>
      <c r="EC51" s="366"/>
      <c r="ED51" s="372"/>
      <c r="EE51" s="374"/>
      <c r="EF51" s="377"/>
      <c r="EG51" s="372"/>
      <c r="EH51" s="374"/>
      <c r="EI51" s="377"/>
      <c r="EJ51" s="372"/>
      <c r="EK51" s="388"/>
      <c r="EL51" s="366"/>
      <c r="EM51" s="372"/>
      <c r="EN51" s="374"/>
      <c r="EO51" s="377"/>
      <c r="EP51" s="372"/>
      <c r="EQ51" s="374"/>
      <c r="ER51" s="377"/>
      <c r="ES51" s="372"/>
      <c r="ET51" s="388"/>
      <c r="EU51" s="366"/>
      <c r="EV51" s="372"/>
      <c r="EW51" s="374"/>
      <c r="EX51" s="377"/>
      <c r="EY51" s="372"/>
      <c r="EZ51" s="374"/>
      <c r="FA51" s="377"/>
      <c r="FB51" s="372"/>
      <c r="FC51" s="388"/>
      <c r="FD51" s="366"/>
      <c r="FE51" s="372"/>
      <c r="FF51" s="374"/>
      <c r="FG51" s="377"/>
      <c r="FH51" s="372"/>
      <c r="FI51" s="374"/>
      <c r="FJ51" s="377"/>
      <c r="FK51" s="372"/>
      <c r="FL51" s="388"/>
      <c r="FM51" s="366"/>
      <c r="FN51" s="372"/>
      <c r="FO51" s="374"/>
      <c r="FP51" s="377"/>
      <c r="FQ51" s="372"/>
      <c r="FR51" s="374"/>
      <c r="FS51" s="377"/>
      <c r="FT51" s="372"/>
      <c r="FU51" s="388"/>
    </row>
    <row r="52" spans="1:177" ht="13.5" customHeight="1">
      <c r="A52" s="295"/>
      <c r="B52" s="295"/>
      <c r="C52" s="295"/>
      <c r="D52" s="295"/>
      <c r="E52" s="315"/>
      <c r="F52" s="325"/>
      <c r="G52" s="325"/>
      <c r="H52" s="325"/>
      <c r="I52" s="325"/>
      <c r="J52" s="325"/>
      <c r="K52" s="325"/>
      <c r="L52" s="325"/>
      <c r="M52" s="325"/>
      <c r="N52" s="325"/>
      <c r="O52" s="325"/>
      <c r="P52" s="325"/>
      <c r="Q52" s="325"/>
      <c r="R52" s="325"/>
      <c r="S52" s="344"/>
      <c r="T52" s="315"/>
      <c r="U52" s="325"/>
      <c r="V52" s="325"/>
      <c r="W52" s="325"/>
      <c r="X52" s="325"/>
      <c r="Y52" s="325"/>
      <c r="Z52" s="325"/>
      <c r="AA52" s="325"/>
      <c r="AB52" s="325"/>
      <c r="AC52" s="325"/>
      <c r="AD52" s="325"/>
      <c r="AE52" s="325"/>
      <c r="AF52" s="325"/>
      <c r="AG52" s="325"/>
      <c r="AH52" s="325"/>
      <c r="AI52" s="325"/>
      <c r="AJ52" s="325"/>
      <c r="AK52" s="325"/>
      <c r="AL52" s="325"/>
      <c r="AM52" s="325"/>
      <c r="AN52" s="325"/>
      <c r="AO52" s="325"/>
      <c r="AP52" s="325"/>
      <c r="AQ52" s="325"/>
      <c r="AR52" s="325"/>
      <c r="AS52" s="325"/>
      <c r="AT52" s="325"/>
      <c r="AU52" s="325"/>
      <c r="AV52" s="325"/>
      <c r="AW52" s="344"/>
      <c r="AX52" s="312"/>
      <c r="AY52" s="303"/>
      <c r="AZ52" s="303"/>
      <c r="BA52" s="303"/>
      <c r="BB52" s="303"/>
      <c r="BC52" s="303"/>
      <c r="BD52" s="303"/>
      <c r="BE52" s="341"/>
      <c r="BF52" s="312"/>
      <c r="BG52" s="303"/>
      <c r="BH52" s="303"/>
      <c r="BI52" s="303"/>
      <c r="BJ52" s="303"/>
      <c r="BK52" s="303"/>
      <c r="BL52" s="303"/>
      <c r="BM52" s="303"/>
      <c r="BN52" s="303"/>
      <c r="BO52" s="303"/>
      <c r="BP52" s="303"/>
      <c r="BQ52" s="341"/>
      <c r="BR52" s="367"/>
      <c r="BS52" s="332"/>
      <c r="BT52" s="375"/>
      <c r="BU52" s="378"/>
      <c r="BV52" s="332"/>
      <c r="BW52" s="375"/>
      <c r="BX52" s="378"/>
      <c r="BY52" s="332"/>
      <c r="BZ52" s="389"/>
      <c r="CA52" s="367"/>
      <c r="CB52" s="332"/>
      <c r="CC52" s="375"/>
      <c r="CD52" s="378"/>
      <c r="CE52" s="332"/>
      <c r="CF52" s="375"/>
      <c r="CG52" s="378"/>
      <c r="CH52" s="332"/>
      <c r="CI52" s="389"/>
      <c r="CJ52" s="367"/>
      <c r="CK52" s="332"/>
      <c r="CL52" s="375"/>
      <c r="CM52" s="378"/>
      <c r="CN52" s="332"/>
      <c r="CO52" s="375"/>
      <c r="CP52" s="378"/>
      <c r="CQ52" s="332"/>
      <c r="CR52" s="389"/>
      <c r="CS52" s="367"/>
      <c r="CT52" s="332"/>
      <c r="CU52" s="375"/>
      <c r="CV52" s="378"/>
      <c r="CW52" s="332"/>
      <c r="CX52" s="375"/>
      <c r="CY52" s="378"/>
      <c r="CZ52" s="332"/>
      <c r="DA52" s="389"/>
      <c r="DB52" s="367"/>
      <c r="DC52" s="332"/>
      <c r="DD52" s="375"/>
      <c r="DE52" s="378"/>
      <c r="DF52" s="332"/>
      <c r="DG52" s="375"/>
      <c r="DH52" s="378"/>
      <c r="DI52" s="332"/>
      <c r="DJ52" s="389"/>
      <c r="DK52" s="367"/>
      <c r="DL52" s="332"/>
      <c r="DM52" s="375"/>
      <c r="DN52" s="378"/>
      <c r="DO52" s="332"/>
      <c r="DP52" s="375"/>
      <c r="DQ52" s="378"/>
      <c r="DR52" s="332"/>
      <c r="DS52" s="389"/>
      <c r="DT52" s="367"/>
      <c r="DU52" s="332"/>
      <c r="DV52" s="375"/>
      <c r="DW52" s="378"/>
      <c r="DX52" s="332"/>
      <c r="DY52" s="375"/>
      <c r="DZ52" s="378"/>
      <c r="EA52" s="332"/>
      <c r="EB52" s="389"/>
      <c r="EC52" s="367"/>
      <c r="ED52" s="332"/>
      <c r="EE52" s="375"/>
      <c r="EF52" s="378"/>
      <c r="EG52" s="332"/>
      <c r="EH52" s="375"/>
      <c r="EI52" s="378"/>
      <c r="EJ52" s="332"/>
      <c r="EK52" s="389"/>
      <c r="EL52" s="367"/>
      <c r="EM52" s="332"/>
      <c r="EN52" s="375"/>
      <c r="EO52" s="378"/>
      <c r="EP52" s="332"/>
      <c r="EQ52" s="375"/>
      <c r="ER52" s="378"/>
      <c r="ES52" s="332"/>
      <c r="ET52" s="389"/>
      <c r="EU52" s="367"/>
      <c r="EV52" s="332"/>
      <c r="EW52" s="375"/>
      <c r="EX52" s="378"/>
      <c r="EY52" s="332"/>
      <c r="EZ52" s="375"/>
      <c r="FA52" s="378"/>
      <c r="FB52" s="332"/>
      <c r="FC52" s="389"/>
      <c r="FD52" s="367"/>
      <c r="FE52" s="332"/>
      <c r="FF52" s="375"/>
      <c r="FG52" s="378"/>
      <c r="FH52" s="332"/>
      <c r="FI52" s="375"/>
      <c r="FJ52" s="378"/>
      <c r="FK52" s="332"/>
      <c r="FL52" s="389"/>
      <c r="FM52" s="367"/>
      <c r="FN52" s="332"/>
      <c r="FO52" s="375"/>
      <c r="FP52" s="378"/>
      <c r="FQ52" s="332"/>
      <c r="FR52" s="375"/>
      <c r="FS52" s="378"/>
      <c r="FT52" s="332"/>
      <c r="FU52" s="389"/>
    </row>
    <row r="53" spans="1:177" ht="13.5" customHeight="1">
      <c r="A53" s="295"/>
      <c r="B53" s="295"/>
      <c r="C53" s="295"/>
      <c r="D53" s="295"/>
      <c r="E53" s="313"/>
      <c r="F53" s="323"/>
      <c r="G53" s="323"/>
      <c r="H53" s="323"/>
      <c r="I53" s="323"/>
      <c r="J53" s="323"/>
      <c r="K53" s="323"/>
      <c r="L53" s="323"/>
      <c r="M53" s="323"/>
      <c r="N53" s="323"/>
      <c r="O53" s="323"/>
      <c r="P53" s="323"/>
      <c r="Q53" s="323"/>
      <c r="R53" s="323"/>
      <c r="S53" s="342"/>
      <c r="T53" s="31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c r="AR53" s="323"/>
      <c r="AS53" s="323"/>
      <c r="AT53" s="323"/>
      <c r="AU53" s="323"/>
      <c r="AV53" s="323"/>
      <c r="AW53" s="342"/>
      <c r="AX53" s="310"/>
      <c r="AY53" s="322"/>
      <c r="AZ53" s="322"/>
      <c r="BA53" s="322"/>
      <c r="BB53" s="322"/>
      <c r="BC53" s="322"/>
      <c r="BD53" s="322"/>
      <c r="BE53" s="339"/>
      <c r="BF53" s="310"/>
      <c r="BG53" s="322"/>
      <c r="BH53" s="322"/>
      <c r="BI53" s="322"/>
      <c r="BJ53" s="322"/>
      <c r="BK53" s="322"/>
      <c r="BL53" s="322"/>
      <c r="BM53" s="322"/>
      <c r="BN53" s="322"/>
      <c r="BO53" s="322"/>
      <c r="BP53" s="322"/>
      <c r="BQ53" s="339"/>
      <c r="BR53" s="365"/>
      <c r="BS53" s="371"/>
      <c r="BT53" s="373"/>
      <c r="BU53" s="376"/>
      <c r="BV53" s="371"/>
      <c r="BW53" s="373"/>
      <c r="BX53" s="376"/>
      <c r="BY53" s="371"/>
      <c r="BZ53" s="387"/>
      <c r="CA53" s="365"/>
      <c r="CB53" s="371"/>
      <c r="CC53" s="373"/>
      <c r="CD53" s="376"/>
      <c r="CE53" s="371"/>
      <c r="CF53" s="373"/>
      <c r="CG53" s="376"/>
      <c r="CH53" s="371"/>
      <c r="CI53" s="387"/>
      <c r="CJ53" s="365"/>
      <c r="CK53" s="371"/>
      <c r="CL53" s="373"/>
      <c r="CM53" s="376"/>
      <c r="CN53" s="371"/>
      <c r="CO53" s="373"/>
      <c r="CP53" s="376"/>
      <c r="CQ53" s="371"/>
      <c r="CR53" s="387"/>
      <c r="CS53" s="365"/>
      <c r="CT53" s="371"/>
      <c r="CU53" s="373"/>
      <c r="CV53" s="376"/>
      <c r="CW53" s="371"/>
      <c r="CX53" s="373"/>
      <c r="CY53" s="376"/>
      <c r="CZ53" s="371"/>
      <c r="DA53" s="387"/>
      <c r="DB53" s="365"/>
      <c r="DC53" s="371"/>
      <c r="DD53" s="373"/>
      <c r="DE53" s="376"/>
      <c r="DF53" s="371"/>
      <c r="DG53" s="373"/>
      <c r="DH53" s="376"/>
      <c r="DI53" s="371"/>
      <c r="DJ53" s="387"/>
      <c r="DK53" s="365"/>
      <c r="DL53" s="371"/>
      <c r="DM53" s="373"/>
      <c r="DN53" s="376"/>
      <c r="DO53" s="371"/>
      <c r="DP53" s="373"/>
      <c r="DQ53" s="376"/>
      <c r="DR53" s="371"/>
      <c r="DS53" s="387"/>
      <c r="DT53" s="365"/>
      <c r="DU53" s="371"/>
      <c r="DV53" s="373"/>
      <c r="DW53" s="376"/>
      <c r="DX53" s="371"/>
      <c r="DY53" s="373"/>
      <c r="DZ53" s="376"/>
      <c r="EA53" s="371"/>
      <c r="EB53" s="387"/>
      <c r="EC53" s="365"/>
      <c r="ED53" s="371"/>
      <c r="EE53" s="373"/>
      <c r="EF53" s="376"/>
      <c r="EG53" s="371"/>
      <c r="EH53" s="373"/>
      <c r="EI53" s="376"/>
      <c r="EJ53" s="371"/>
      <c r="EK53" s="387"/>
      <c r="EL53" s="365"/>
      <c r="EM53" s="371"/>
      <c r="EN53" s="373"/>
      <c r="EO53" s="376"/>
      <c r="EP53" s="371"/>
      <c r="EQ53" s="373"/>
      <c r="ER53" s="376"/>
      <c r="ES53" s="371"/>
      <c r="ET53" s="387"/>
      <c r="EU53" s="365"/>
      <c r="EV53" s="371"/>
      <c r="EW53" s="373"/>
      <c r="EX53" s="376"/>
      <c r="EY53" s="371"/>
      <c r="EZ53" s="373"/>
      <c r="FA53" s="376"/>
      <c r="FB53" s="371"/>
      <c r="FC53" s="387"/>
      <c r="FD53" s="365"/>
      <c r="FE53" s="371"/>
      <c r="FF53" s="373"/>
      <c r="FG53" s="376"/>
      <c r="FH53" s="371"/>
      <c r="FI53" s="373"/>
      <c r="FJ53" s="376"/>
      <c r="FK53" s="371"/>
      <c r="FL53" s="387"/>
      <c r="FM53" s="365"/>
      <c r="FN53" s="371"/>
      <c r="FO53" s="373"/>
      <c r="FP53" s="376"/>
      <c r="FQ53" s="371"/>
      <c r="FR53" s="373"/>
      <c r="FS53" s="376"/>
      <c r="FT53" s="371"/>
      <c r="FU53" s="387"/>
    </row>
    <row r="54" spans="1:177" ht="13.5" customHeight="1">
      <c r="A54" s="295"/>
      <c r="B54" s="295"/>
      <c r="C54" s="295"/>
      <c r="D54" s="295"/>
      <c r="E54" s="314"/>
      <c r="F54" s="324"/>
      <c r="G54" s="324"/>
      <c r="H54" s="324"/>
      <c r="I54" s="324"/>
      <c r="J54" s="324"/>
      <c r="K54" s="324"/>
      <c r="L54" s="324"/>
      <c r="M54" s="324"/>
      <c r="N54" s="324"/>
      <c r="O54" s="324"/>
      <c r="P54" s="324"/>
      <c r="Q54" s="324"/>
      <c r="R54" s="324"/>
      <c r="S54" s="343"/>
      <c r="T54" s="314"/>
      <c r="U54" s="324"/>
      <c r="V54" s="324"/>
      <c r="W54" s="324"/>
      <c r="X54" s="324"/>
      <c r="Y54" s="324"/>
      <c r="Z54" s="324"/>
      <c r="AA54" s="324"/>
      <c r="AB54" s="324"/>
      <c r="AC54" s="324"/>
      <c r="AD54" s="324"/>
      <c r="AE54" s="324"/>
      <c r="AF54" s="324"/>
      <c r="AG54" s="324"/>
      <c r="AH54" s="324"/>
      <c r="AI54" s="324"/>
      <c r="AJ54" s="324"/>
      <c r="AK54" s="324"/>
      <c r="AL54" s="324"/>
      <c r="AM54" s="324"/>
      <c r="AN54" s="324"/>
      <c r="AO54" s="324"/>
      <c r="AP54" s="324"/>
      <c r="AQ54" s="324"/>
      <c r="AR54" s="324"/>
      <c r="AS54" s="324"/>
      <c r="AT54" s="324"/>
      <c r="AU54" s="324"/>
      <c r="AV54" s="324"/>
      <c r="AW54" s="343"/>
      <c r="AX54" s="311"/>
      <c r="AY54" s="302"/>
      <c r="AZ54" s="302"/>
      <c r="BA54" s="302"/>
      <c r="BB54" s="302"/>
      <c r="BC54" s="302"/>
      <c r="BD54" s="302"/>
      <c r="BE54" s="340"/>
      <c r="BF54" s="311"/>
      <c r="BG54" s="302"/>
      <c r="BH54" s="302"/>
      <c r="BI54" s="302"/>
      <c r="BJ54" s="302"/>
      <c r="BK54" s="302"/>
      <c r="BL54" s="302"/>
      <c r="BM54" s="302"/>
      <c r="BN54" s="302"/>
      <c r="BO54" s="302"/>
      <c r="BP54" s="302"/>
      <c r="BQ54" s="340"/>
      <c r="BR54" s="366"/>
      <c r="BS54" s="372"/>
      <c r="BT54" s="374"/>
      <c r="BU54" s="377"/>
      <c r="BV54" s="372"/>
      <c r="BW54" s="374"/>
      <c r="BX54" s="377"/>
      <c r="BY54" s="372"/>
      <c r="BZ54" s="388"/>
      <c r="CA54" s="366"/>
      <c r="CB54" s="372"/>
      <c r="CC54" s="374"/>
      <c r="CD54" s="377"/>
      <c r="CE54" s="372"/>
      <c r="CF54" s="374"/>
      <c r="CG54" s="377"/>
      <c r="CH54" s="372"/>
      <c r="CI54" s="388"/>
      <c r="CJ54" s="366"/>
      <c r="CK54" s="372"/>
      <c r="CL54" s="374"/>
      <c r="CM54" s="377"/>
      <c r="CN54" s="372"/>
      <c r="CO54" s="374"/>
      <c r="CP54" s="377"/>
      <c r="CQ54" s="372"/>
      <c r="CR54" s="388"/>
      <c r="CS54" s="366"/>
      <c r="CT54" s="372"/>
      <c r="CU54" s="374"/>
      <c r="CV54" s="377"/>
      <c r="CW54" s="372"/>
      <c r="CX54" s="374"/>
      <c r="CY54" s="377"/>
      <c r="CZ54" s="372"/>
      <c r="DA54" s="388"/>
      <c r="DB54" s="366"/>
      <c r="DC54" s="372"/>
      <c r="DD54" s="374"/>
      <c r="DE54" s="377"/>
      <c r="DF54" s="372"/>
      <c r="DG54" s="374"/>
      <c r="DH54" s="377"/>
      <c r="DI54" s="372"/>
      <c r="DJ54" s="388"/>
      <c r="DK54" s="366"/>
      <c r="DL54" s="372"/>
      <c r="DM54" s="374"/>
      <c r="DN54" s="377"/>
      <c r="DO54" s="372"/>
      <c r="DP54" s="374"/>
      <c r="DQ54" s="377"/>
      <c r="DR54" s="372"/>
      <c r="DS54" s="388"/>
      <c r="DT54" s="366"/>
      <c r="DU54" s="372"/>
      <c r="DV54" s="374"/>
      <c r="DW54" s="377"/>
      <c r="DX54" s="372"/>
      <c r="DY54" s="374"/>
      <c r="DZ54" s="377"/>
      <c r="EA54" s="372"/>
      <c r="EB54" s="388"/>
      <c r="EC54" s="366"/>
      <c r="ED54" s="372"/>
      <c r="EE54" s="374"/>
      <c r="EF54" s="377"/>
      <c r="EG54" s="372"/>
      <c r="EH54" s="374"/>
      <c r="EI54" s="377"/>
      <c r="EJ54" s="372"/>
      <c r="EK54" s="388"/>
      <c r="EL54" s="366"/>
      <c r="EM54" s="372"/>
      <c r="EN54" s="374"/>
      <c r="EO54" s="377"/>
      <c r="EP54" s="372"/>
      <c r="EQ54" s="374"/>
      <c r="ER54" s="377"/>
      <c r="ES54" s="372"/>
      <c r="ET54" s="388"/>
      <c r="EU54" s="366"/>
      <c r="EV54" s="372"/>
      <c r="EW54" s="374"/>
      <c r="EX54" s="377"/>
      <c r="EY54" s="372"/>
      <c r="EZ54" s="374"/>
      <c r="FA54" s="377"/>
      <c r="FB54" s="372"/>
      <c r="FC54" s="388"/>
      <c r="FD54" s="366"/>
      <c r="FE54" s="372"/>
      <c r="FF54" s="374"/>
      <c r="FG54" s="377"/>
      <c r="FH54" s="372"/>
      <c r="FI54" s="374"/>
      <c r="FJ54" s="377"/>
      <c r="FK54" s="372"/>
      <c r="FL54" s="388"/>
      <c r="FM54" s="366"/>
      <c r="FN54" s="372"/>
      <c r="FO54" s="374"/>
      <c r="FP54" s="377"/>
      <c r="FQ54" s="372"/>
      <c r="FR54" s="374"/>
      <c r="FS54" s="377"/>
      <c r="FT54" s="372"/>
      <c r="FU54" s="388"/>
    </row>
    <row r="55" spans="1:177" ht="13.5" customHeight="1">
      <c r="A55" s="295"/>
      <c r="B55" s="295"/>
      <c r="C55" s="295"/>
      <c r="D55" s="295"/>
      <c r="E55" s="314"/>
      <c r="F55" s="324"/>
      <c r="G55" s="324"/>
      <c r="H55" s="324"/>
      <c r="I55" s="324"/>
      <c r="J55" s="324"/>
      <c r="K55" s="324"/>
      <c r="L55" s="324"/>
      <c r="M55" s="324"/>
      <c r="N55" s="324"/>
      <c r="O55" s="324"/>
      <c r="P55" s="324"/>
      <c r="Q55" s="324"/>
      <c r="R55" s="324"/>
      <c r="S55" s="343"/>
      <c r="T55" s="31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43"/>
      <c r="AX55" s="311"/>
      <c r="AY55" s="302"/>
      <c r="AZ55" s="302"/>
      <c r="BA55" s="302"/>
      <c r="BB55" s="302"/>
      <c r="BC55" s="302"/>
      <c r="BD55" s="302"/>
      <c r="BE55" s="340"/>
      <c r="BF55" s="311"/>
      <c r="BG55" s="302"/>
      <c r="BH55" s="302"/>
      <c r="BI55" s="302"/>
      <c r="BJ55" s="302"/>
      <c r="BK55" s="302"/>
      <c r="BL55" s="302"/>
      <c r="BM55" s="302"/>
      <c r="BN55" s="302"/>
      <c r="BO55" s="302"/>
      <c r="BP55" s="302"/>
      <c r="BQ55" s="340"/>
      <c r="BR55" s="366"/>
      <c r="BS55" s="372"/>
      <c r="BT55" s="374"/>
      <c r="BU55" s="377"/>
      <c r="BV55" s="372"/>
      <c r="BW55" s="374"/>
      <c r="BX55" s="377"/>
      <c r="BY55" s="372"/>
      <c r="BZ55" s="388"/>
      <c r="CA55" s="366"/>
      <c r="CB55" s="372"/>
      <c r="CC55" s="374"/>
      <c r="CD55" s="377"/>
      <c r="CE55" s="372"/>
      <c r="CF55" s="374"/>
      <c r="CG55" s="377"/>
      <c r="CH55" s="372"/>
      <c r="CI55" s="388"/>
      <c r="CJ55" s="366"/>
      <c r="CK55" s="372"/>
      <c r="CL55" s="374"/>
      <c r="CM55" s="377"/>
      <c r="CN55" s="372"/>
      <c r="CO55" s="374"/>
      <c r="CP55" s="377"/>
      <c r="CQ55" s="372"/>
      <c r="CR55" s="388"/>
      <c r="CS55" s="366"/>
      <c r="CT55" s="372"/>
      <c r="CU55" s="374"/>
      <c r="CV55" s="377"/>
      <c r="CW55" s="372"/>
      <c r="CX55" s="374"/>
      <c r="CY55" s="377"/>
      <c r="CZ55" s="372"/>
      <c r="DA55" s="388"/>
      <c r="DB55" s="366"/>
      <c r="DC55" s="372"/>
      <c r="DD55" s="374"/>
      <c r="DE55" s="377"/>
      <c r="DF55" s="372"/>
      <c r="DG55" s="374"/>
      <c r="DH55" s="377"/>
      <c r="DI55" s="372"/>
      <c r="DJ55" s="388"/>
      <c r="DK55" s="366"/>
      <c r="DL55" s="372"/>
      <c r="DM55" s="374"/>
      <c r="DN55" s="377"/>
      <c r="DO55" s="372"/>
      <c r="DP55" s="374"/>
      <c r="DQ55" s="377"/>
      <c r="DR55" s="372"/>
      <c r="DS55" s="388"/>
      <c r="DT55" s="366"/>
      <c r="DU55" s="372"/>
      <c r="DV55" s="374"/>
      <c r="DW55" s="377"/>
      <c r="DX55" s="372"/>
      <c r="DY55" s="374"/>
      <c r="DZ55" s="377"/>
      <c r="EA55" s="372"/>
      <c r="EB55" s="388"/>
      <c r="EC55" s="366"/>
      <c r="ED55" s="372"/>
      <c r="EE55" s="374"/>
      <c r="EF55" s="377"/>
      <c r="EG55" s="372"/>
      <c r="EH55" s="374"/>
      <c r="EI55" s="377"/>
      <c r="EJ55" s="372"/>
      <c r="EK55" s="388"/>
      <c r="EL55" s="366"/>
      <c r="EM55" s="372"/>
      <c r="EN55" s="374"/>
      <c r="EO55" s="377"/>
      <c r="EP55" s="372"/>
      <c r="EQ55" s="374"/>
      <c r="ER55" s="377"/>
      <c r="ES55" s="372"/>
      <c r="ET55" s="388"/>
      <c r="EU55" s="366"/>
      <c r="EV55" s="372"/>
      <c r="EW55" s="374"/>
      <c r="EX55" s="377"/>
      <c r="EY55" s="372"/>
      <c r="EZ55" s="374"/>
      <c r="FA55" s="377"/>
      <c r="FB55" s="372"/>
      <c r="FC55" s="388"/>
      <c r="FD55" s="366"/>
      <c r="FE55" s="372"/>
      <c r="FF55" s="374"/>
      <c r="FG55" s="377"/>
      <c r="FH55" s="372"/>
      <c r="FI55" s="374"/>
      <c r="FJ55" s="377"/>
      <c r="FK55" s="372"/>
      <c r="FL55" s="388"/>
      <c r="FM55" s="366"/>
      <c r="FN55" s="372"/>
      <c r="FO55" s="374"/>
      <c r="FP55" s="377"/>
      <c r="FQ55" s="372"/>
      <c r="FR55" s="374"/>
      <c r="FS55" s="377"/>
      <c r="FT55" s="372"/>
      <c r="FU55" s="388"/>
    </row>
    <row r="56" spans="1:177" ht="13.5" customHeight="1">
      <c r="A56" s="295"/>
      <c r="B56" s="295"/>
      <c r="C56" s="295"/>
      <c r="D56" s="295"/>
      <c r="E56" s="315"/>
      <c r="F56" s="325"/>
      <c r="G56" s="325"/>
      <c r="H56" s="325"/>
      <c r="I56" s="325"/>
      <c r="J56" s="325"/>
      <c r="K56" s="325"/>
      <c r="L56" s="325"/>
      <c r="M56" s="325"/>
      <c r="N56" s="325"/>
      <c r="O56" s="325"/>
      <c r="P56" s="325"/>
      <c r="Q56" s="325"/>
      <c r="R56" s="325"/>
      <c r="S56" s="344"/>
      <c r="T56" s="31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44"/>
      <c r="AX56" s="312"/>
      <c r="AY56" s="303"/>
      <c r="AZ56" s="303"/>
      <c r="BA56" s="303"/>
      <c r="BB56" s="303"/>
      <c r="BC56" s="303"/>
      <c r="BD56" s="303"/>
      <c r="BE56" s="341"/>
      <c r="BF56" s="312"/>
      <c r="BG56" s="303"/>
      <c r="BH56" s="303"/>
      <c r="BI56" s="303"/>
      <c r="BJ56" s="303"/>
      <c r="BK56" s="303"/>
      <c r="BL56" s="303"/>
      <c r="BM56" s="303"/>
      <c r="BN56" s="303"/>
      <c r="BO56" s="303"/>
      <c r="BP56" s="303"/>
      <c r="BQ56" s="341"/>
      <c r="BR56" s="367"/>
      <c r="BS56" s="332"/>
      <c r="BT56" s="375"/>
      <c r="BU56" s="378"/>
      <c r="BV56" s="332"/>
      <c r="BW56" s="375"/>
      <c r="BX56" s="378"/>
      <c r="BY56" s="332"/>
      <c r="BZ56" s="389"/>
      <c r="CA56" s="367"/>
      <c r="CB56" s="332"/>
      <c r="CC56" s="375"/>
      <c r="CD56" s="378"/>
      <c r="CE56" s="332"/>
      <c r="CF56" s="375"/>
      <c r="CG56" s="378"/>
      <c r="CH56" s="332"/>
      <c r="CI56" s="389"/>
      <c r="CJ56" s="367"/>
      <c r="CK56" s="332"/>
      <c r="CL56" s="375"/>
      <c r="CM56" s="378"/>
      <c r="CN56" s="332"/>
      <c r="CO56" s="375"/>
      <c r="CP56" s="378"/>
      <c r="CQ56" s="332"/>
      <c r="CR56" s="389"/>
      <c r="CS56" s="367"/>
      <c r="CT56" s="332"/>
      <c r="CU56" s="375"/>
      <c r="CV56" s="378"/>
      <c r="CW56" s="332"/>
      <c r="CX56" s="375"/>
      <c r="CY56" s="378"/>
      <c r="CZ56" s="332"/>
      <c r="DA56" s="389"/>
      <c r="DB56" s="367"/>
      <c r="DC56" s="332"/>
      <c r="DD56" s="375"/>
      <c r="DE56" s="378"/>
      <c r="DF56" s="332"/>
      <c r="DG56" s="375"/>
      <c r="DH56" s="378"/>
      <c r="DI56" s="332"/>
      <c r="DJ56" s="389"/>
      <c r="DK56" s="367"/>
      <c r="DL56" s="332"/>
      <c r="DM56" s="375"/>
      <c r="DN56" s="378"/>
      <c r="DO56" s="332"/>
      <c r="DP56" s="375"/>
      <c r="DQ56" s="378"/>
      <c r="DR56" s="332"/>
      <c r="DS56" s="389"/>
      <c r="DT56" s="367"/>
      <c r="DU56" s="332"/>
      <c r="DV56" s="375"/>
      <c r="DW56" s="378"/>
      <c r="DX56" s="332"/>
      <c r="DY56" s="375"/>
      <c r="DZ56" s="378"/>
      <c r="EA56" s="332"/>
      <c r="EB56" s="389"/>
      <c r="EC56" s="367"/>
      <c r="ED56" s="332"/>
      <c r="EE56" s="375"/>
      <c r="EF56" s="378"/>
      <c r="EG56" s="332"/>
      <c r="EH56" s="375"/>
      <c r="EI56" s="378"/>
      <c r="EJ56" s="332"/>
      <c r="EK56" s="389"/>
      <c r="EL56" s="367"/>
      <c r="EM56" s="332"/>
      <c r="EN56" s="375"/>
      <c r="EO56" s="378"/>
      <c r="EP56" s="332"/>
      <c r="EQ56" s="375"/>
      <c r="ER56" s="378"/>
      <c r="ES56" s="332"/>
      <c r="ET56" s="389"/>
      <c r="EU56" s="367"/>
      <c r="EV56" s="332"/>
      <c r="EW56" s="375"/>
      <c r="EX56" s="378"/>
      <c r="EY56" s="332"/>
      <c r="EZ56" s="375"/>
      <c r="FA56" s="378"/>
      <c r="FB56" s="332"/>
      <c r="FC56" s="389"/>
      <c r="FD56" s="367"/>
      <c r="FE56" s="332"/>
      <c r="FF56" s="375"/>
      <c r="FG56" s="378"/>
      <c r="FH56" s="332"/>
      <c r="FI56" s="375"/>
      <c r="FJ56" s="378"/>
      <c r="FK56" s="332"/>
      <c r="FL56" s="389"/>
      <c r="FM56" s="367"/>
      <c r="FN56" s="332"/>
      <c r="FO56" s="375"/>
      <c r="FP56" s="378"/>
      <c r="FQ56" s="332"/>
      <c r="FR56" s="375"/>
      <c r="FS56" s="378"/>
      <c r="FT56" s="332"/>
      <c r="FU56" s="389"/>
    </row>
    <row r="57" spans="1:177" ht="13.5" customHeight="1">
      <c r="A57" s="295"/>
      <c r="B57" s="295"/>
      <c r="C57" s="295"/>
      <c r="D57" s="295"/>
      <c r="E57" s="313"/>
      <c r="F57" s="323"/>
      <c r="G57" s="323"/>
      <c r="H57" s="323"/>
      <c r="I57" s="323"/>
      <c r="J57" s="323"/>
      <c r="K57" s="323"/>
      <c r="L57" s="323"/>
      <c r="M57" s="323"/>
      <c r="N57" s="323"/>
      <c r="O57" s="323"/>
      <c r="P57" s="323"/>
      <c r="Q57" s="323"/>
      <c r="R57" s="323"/>
      <c r="S57" s="342"/>
      <c r="T57" s="31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c r="AR57" s="323"/>
      <c r="AS57" s="323"/>
      <c r="AT57" s="323"/>
      <c r="AU57" s="323"/>
      <c r="AV57" s="323"/>
      <c r="AW57" s="342"/>
      <c r="AX57" s="310"/>
      <c r="AY57" s="322"/>
      <c r="AZ57" s="322"/>
      <c r="BA57" s="322"/>
      <c r="BB57" s="322"/>
      <c r="BC57" s="322"/>
      <c r="BD57" s="322"/>
      <c r="BE57" s="339"/>
      <c r="BF57" s="310"/>
      <c r="BG57" s="322"/>
      <c r="BH57" s="322"/>
      <c r="BI57" s="322"/>
      <c r="BJ57" s="322"/>
      <c r="BK57" s="322"/>
      <c r="BL57" s="322"/>
      <c r="BM57" s="322"/>
      <c r="BN57" s="322"/>
      <c r="BO57" s="322"/>
      <c r="BP57" s="322"/>
      <c r="BQ57" s="339"/>
      <c r="BR57" s="365"/>
      <c r="BS57" s="371"/>
      <c r="BT57" s="373"/>
      <c r="BU57" s="376"/>
      <c r="BV57" s="371"/>
      <c r="BW57" s="373"/>
      <c r="BX57" s="376"/>
      <c r="BY57" s="371"/>
      <c r="BZ57" s="387"/>
      <c r="CA57" s="365"/>
      <c r="CB57" s="371"/>
      <c r="CC57" s="373"/>
      <c r="CD57" s="376"/>
      <c r="CE57" s="371"/>
      <c r="CF57" s="373"/>
      <c r="CG57" s="376"/>
      <c r="CH57" s="371"/>
      <c r="CI57" s="387"/>
      <c r="CJ57" s="365"/>
      <c r="CK57" s="371"/>
      <c r="CL57" s="373"/>
      <c r="CM57" s="376"/>
      <c r="CN57" s="371"/>
      <c r="CO57" s="373"/>
      <c r="CP57" s="376"/>
      <c r="CQ57" s="371"/>
      <c r="CR57" s="387"/>
      <c r="CS57" s="365"/>
      <c r="CT57" s="371"/>
      <c r="CU57" s="373"/>
      <c r="CV57" s="376"/>
      <c r="CW57" s="371"/>
      <c r="CX57" s="373"/>
      <c r="CY57" s="376"/>
      <c r="CZ57" s="371"/>
      <c r="DA57" s="387"/>
      <c r="DB57" s="365"/>
      <c r="DC57" s="371"/>
      <c r="DD57" s="373"/>
      <c r="DE57" s="376"/>
      <c r="DF57" s="371"/>
      <c r="DG57" s="373"/>
      <c r="DH57" s="376"/>
      <c r="DI57" s="371"/>
      <c r="DJ57" s="387"/>
      <c r="DK57" s="365"/>
      <c r="DL57" s="371"/>
      <c r="DM57" s="373"/>
      <c r="DN57" s="376"/>
      <c r="DO57" s="371"/>
      <c r="DP57" s="373"/>
      <c r="DQ57" s="376"/>
      <c r="DR57" s="371"/>
      <c r="DS57" s="387"/>
      <c r="DT57" s="365"/>
      <c r="DU57" s="371"/>
      <c r="DV57" s="373"/>
      <c r="DW57" s="376"/>
      <c r="DX57" s="371"/>
      <c r="DY57" s="373"/>
      <c r="DZ57" s="376"/>
      <c r="EA57" s="371"/>
      <c r="EB57" s="387"/>
      <c r="EC57" s="365"/>
      <c r="ED57" s="371"/>
      <c r="EE57" s="373"/>
      <c r="EF57" s="376"/>
      <c r="EG57" s="371"/>
      <c r="EH57" s="373"/>
      <c r="EI57" s="376"/>
      <c r="EJ57" s="371"/>
      <c r="EK57" s="387"/>
      <c r="EL57" s="365"/>
      <c r="EM57" s="371"/>
      <c r="EN57" s="373"/>
      <c r="EO57" s="376"/>
      <c r="EP57" s="371"/>
      <c r="EQ57" s="373"/>
      <c r="ER57" s="376"/>
      <c r="ES57" s="371"/>
      <c r="ET57" s="387"/>
      <c r="EU57" s="365"/>
      <c r="EV57" s="371"/>
      <c r="EW57" s="373"/>
      <c r="EX57" s="376"/>
      <c r="EY57" s="371"/>
      <c r="EZ57" s="373"/>
      <c r="FA57" s="376"/>
      <c r="FB57" s="371"/>
      <c r="FC57" s="387"/>
      <c r="FD57" s="365"/>
      <c r="FE57" s="371"/>
      <c r="FF57" s="373"/>
      <c r="FG57" s="376"/>
      <c r="FH57" s="371"/>
      <c r="FI57" s="373"/>
      <c r="FJ57" s="376"/>
      <c r="FK57" s="371"/>
      <c r="FL57" s="387"/>
      <c r="FM57" s="365"/>
      <c r="FN57" s="371"/>
      <c r="FO57" s="373"/>
      <c r="FP57" s="376"/>
      <c r="FQ57" s="371"/>
      <c r="FR57" s="373"/>
      <c r="FS57" s="376"/>
      <c r="FT57" s="371"/>
      <c r="FU57" s="387"/>
    </row>
    <row r="58" spans="1:177" ht="13.5" customHeight="1">
      <c r="A58" s="295"/>
      <c r="B58" s="295"/>
      <c r="C58" s="295"/>
      <c r="D58" s="295"/>
      <c r="E58" s="314"/>
      <c r="F58" s="324"/>
      <c r="G58" s="324"/>
      <c r="H58" s="324"/>
      <c r="I58" s="324"/>
      <c r="J58" s="324"/>
      <c r="K58" s="324"/>
      <c r="L58" s="324"/>
      <c r="M58" s="324"/>
      <c r="N58" s="324"/>
      <c r="O58" s="324"/>
      <c r="P58" s="324"/>
      <c r="Q58" s="324"/>
      <c r="R58" s="324"/>
      <c r="S58" s="343"/>
      <c r="T58" s="314"/>
      <c r="U58" s="324"/>
      <c r="V58" s="324"/>
      <c r="W58" s="324"/>
      <c r="X58" s="324"/>
      <c r="Y58" s="324"/>
      <c r="Z58" s="324"/>
      <c r="AA58" s="324"/>
      <c r="AB58" s="324"/>
      <c r="AC58" s="324"/>
      <c r="AD58" s="324"/>
      <c r="AE58" s="324"/>
      <c r="AF58" s="324"/>
      <c r="AG58" s="324"/>
      <c r="AH58" s="324"/>
      <c r="AI58" s="324"/>
      <c r="AJ58" s="324"/>
      <c r="AK58" s="324"/>
      <c r="AL58" s="324"/>
      <c r="AM58" s="324"/>
      <c r="AN58" s="324"/>
      <c r="AO58" s="324"/>
      <c r="AP58" s="324"/>
      <c r="AQ58" s="324"/>
      <c r="AR58" s="324"/>
      <c r="AS58" s="324"/>
      <c r="AT58" s="324"/>
      <c r="AU58" s="324"/>
      <c r="AV58" s="324"/>
      <c r="AW58" s="343"/>
      <c r="AX58" s="311"/>
      <c r="AY58" s="302"/>
      <c r="AZ58" s="302"/>
      <c r="BA58" s="302"/>
      <c r="BB58" s="302"/>
      <c r="BC58" s="302"/>
      <c r="BD58" s="302"/>
      <c r="BE58" s="340"/>
      <c r="BF58" s="311"/>
      <c r="BG58" s="302"/>
      <c r="BH58" s="302"/>
      <c r="BI58" s="302"/>
      <c r="BJ58" s="302"/>
      <c r="BK58" s="302"/>
      <c r="BL58" s="302"/>
      <c r="BM58" s="302"/>
      <c r="BN58" s="302"/>
      <c r="BO58" s="302"/>
      <c r="BP58" s="302"/>
      <c r="BQ58" s="340"/>
      <c r="BR58" s="366"/>
      <c r="BS58" s="372"/>
      <c r="BT58" s="374"/>
      <c r="BU58" s="377"/>
      <c r="BV58" s="372"/>
      <c r="BW58" s="374"/>
      <c r="BX58" s="377"/>
      <c r="BY58" s="372"/>
      <c r="BZ58" s="388"/>
      <c r="CA58" s="366"/>
      <c r="CB58" s="372"/>
      <c r="CC58" s="374"/>
      <c r="CD58" s="377"/>
      <c r="CE58" s="372"/>
      <c r="CF58" s="374"/>
      <c r="CG58" s="377"/>
      <c r="CH58" s="372"/>
      <c r="CI58" s="388"/>
      <c r="CJ58" s="366"/>
      <c r="CK58" s="372"/>
      <c r="CL58" s="374"/>
      <c r="CM58" s="377"/>
      <c r="CN58" s="372"/>
      <c r="CO58" s="374"/>
      <c r="CP58" s="377"/>
      <c r="CQ58" s="372"/>
      <c r="CR58" s="388"/>
      <c r="CS58" s="366"/>
      <c r="CT58" s="372"/>
      <c r="CU58" s="374"/>
      <c r="CV58" s="377"/>
      <c r="CW58" s="372"/>
      <c r="CX58" s="374"/>
      <c r="CY58" s="377"/>
      <c r="CZ58" s="372"/>
      <c r="DA58" s="388"/>
      <c r="DB58" s="366"/>
      <c r="DC58" s="372"/>
      <c r="DD58" s="374"/>
      <c r="DE58" s="377"/>
      <c r="DF58" s="372"/>
      <c r="DG58" s="374"/>
      <c r="DH58" s="377"/>
      <c r="DI58" s="372"/>
      <c r="DJ58" s="388"/>
      <c r="DK58" s="366"/>
      <c r="DL58" s="372"/>
      <c r="DM58" s="374"/>
      <c r="DN58" s="377"/>
      <c r="DO58" s="372"/>
      <c r="DP58" s="374"/>
      <c r="DQ58" s="377"/>
      <c r="DR58" s="372"/>
      <c r="DS58" s="388"/>
      <c r="DT58" s="366"/>
      <c r="DU58" s="372"/>
      <c r="DV58" s="374"/>
      <c r="DW58" s="377"/>
      <c r="DX58" s="372"/>
      <c r="DY58" s="374"/>
      <c r="DZ58" s="377"/>
      <c r="EA58" s="372"/>
      <c r="EB58" s="388"/>
      <c r="EC58" s="366"/>
      <c r="ED58" s="372"/>
      <c r="EE58" s="374"/>
      <c r="EF58" s="377"/>
      <c r="EG58" s="372"/>
      <c r="EH58" s="374"/>
      <c r="EI58" s="377"/>
      <c r="EJ58" s="372"/>
      <c r="EK58" s="388"/>
      <c r="EL58" s="366"/>
      <c r="EM58" s="372"/>
      <c r="EN58" s="374"/>
      <c r="EO58" s="377"/>
      <c r="EP58" s="372"/>
      <c r="EQ58" s="374"/>
      <c r="ER58" s="377"/>
      <c r="ES58" s="372"/>
      <c r="ET58" s="388"/>
      <c r="EU58" s="366"/>
      <c r="EV58" s="372"/>
      <c r="EW58" s="374"/>
      <c r="EX58" s="377"/>
      <c r="EY58" s="372"/>
      <c r="EZ58" s="374"/>
      <c r="FA58" s="377"/>
      <c r="FB58" s="372"/>
      <c r="FC58" s="388"/>
      <c r="FD58" s="366"/>
      <c r="FE58" s="372"/>
      <c r="FF58" s="374"/>
      <c r="FG58" s="377"/>
      <c r="FH58" s="372"/>
      <c r="FI58" s="374"/>
      <c r="FJ58" s="377"/>
      <c r="FK58" s="372"/>
      <c r="FL58" s="388"/>
      <c r="FM58" s="366"/>
      <c r="FN58" s="372"/>
      <c r="FO58" s="374"/>
      <c r="FP58" s="377"/>
      <c r="FQ58" s="372"/>
      <c r="FR58" s="374"/>
      <c r="FS58" s="377"/>
      <c r="FT58" s="372"/>
      <c r="FU58" s="388"/>
    </row>
    <row r="59" spans="1:177" ht="13.5" customHeight="1">
      <c r="A59" s="295"/>
      <c r="B59" s="295"/>
      <c r="C59" s="295"/>
      <c r="D59" s="295"/>
      <c r="E59" s="314"/>
      <c r="F59" s="324"/>
      <c r="G59" s="324"/>
      <c r="H59" s="324"/>
      <c r="I59" s="324"/>
      <c r="J59" s="324"/>
      <c r="K59" s="324"/>
      <c r="L59" s="324"/>
      <c r="M59" s="324"/>
      <c r="N59" s="324"/>
      <c r="O59" s="324"/>
      <c r="P59" s="324"/>
      <c r="Q59" s="324"/>
      <c r="R59" s="324"/>
      <c r="S59" s="343"/>
      <c r="T59" s="314"/>
      <c r="U59" s="324"/>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c r="AR59" s="324"/>
      <c r="AS59" s="324"/>
      <c r="AT59" s="324"/>
      <c r="AU59" s="324"/>
      <c r="AV59" s="324"/>
      <c r="AW59" s="343"/>
      <c r="AX59" s="311"/>
      <c r="AY59" s="302"/>
      <c r="AZ59" s="302"/>
      <c r="BA59" s="302"/>
      <c r="BB59" s="302"/>
      <c r="BC59" s="302"/>
      <c r="BD59" s="302"/>
      <c r="BE59" s="340"/>
      <c r="BF59" s="311"/>
      <c r="BG59" s="302"/>
      <c r="BH59" s="302"/>
      <c r="BI59" s="302"/>
      <c r="BJ59" s="302"/>
      <c r="BK59" s="302"/>
      <c r="BL59" s="302"/>
      <c r="BM59" s="302"/>
      <c r="BN59" s="302"/>
      <c r="BO59" s="302"/>
      <c r="BP59" s="302"/>
      <c r="BQ59" s="340"/>
      <c r="BR59" s="366"/>
      <c r="BS59" s="372"/>
      <c r="BT59" s="374"/>
      <c r="BU59" s="377"/>
      <c r="BV59" s="372"/>
      <c r="BW59" s="374"/>
      <c r="BX59" s="377"/>
      <c r="BY59" s="372"/>
      <c r="BZ59" s="388"/>
      <c r="CA59" s="366"/>
      <c r="CB59" s="372"/>
      <c r="CC59" s="374"/>
      <c r="CD59" s="377"/>
      <c r="CE59" s="372"/>
      <c r="CF59" s="374"/>
      <c r="CG59" s="377"/>
      <c r="CH59" s="372"/>
      <c r="CI59" s="388"/>
      <c r="CJ59" s="366"/>
      <c r="CK59" s="372"/>
      <c r="CL59" s="374"/>
      <c r="CM59" s="377"/>
      <c r="CN59" s="372"/>
      <c r="CO59" s="374"/>
      <c r="CP59" s="377"/>
      <c r="CQ59" s="372"/>
      <c r="CR59" s="388"/>
      <c r="CS59" s="366"/>
      <c r="CT59" s="372"/>
      <c r="CU59" s="374"/>
      <c r="CV59" s="377"/>
      <c r="CW59" s="372"/>
      <c r="CX59" s="374"/>
      <c r="CY59" s="377"/>
      <c r="CZ59" s="372"/>
      <c r="DA59" s="388"/>
      <c r="DB59" s="366"/>
      <c r="DC59" s="372"/>
      <c r="DD59" s="374"/>
      <c r="DE59" s="377"/>
      <c r="DF59" s="372"/>
      <c r="DG59" s="374"/>
      <c r="DH59" s="377"/>
      <c r="DI59" s="372"/>
      <c r="DJ59" s="388"/>
      <c r="DK59" s="366"/>
      <c r="DL59" s="372"/>
      <c r="DM59" s="374"/>
      <c r="DN59" s="377"/>
      <c r="DO59" s="372"/>
      <c r="DP59" s="374"/>
      <c r="DQ59" s="377"/>
      <c r="DR59" s="372"/>
      <c r="DS59" s="388"/>
      <c r="DT59" s="366"/>
      <c r="DU59" s="372"/>
      <c r="DV59" s="374"/>
      <c r="DW59" s="377"/>
      <c r="DX59" s="372"/>
      <c r="DY59" s="374"/>
      <c r="DZ59" s="377"/>
      <c r="EA59" s="372"/>
      <c r="EB59" s="388"/>
      <c r="EC59" s="366"/>
      <c r="ED59" s="372"/>
      <c r="EE59" s="374"/>
      <c r="EF59" s="377"/>
      <c r="EG59" s="372"/>
      <c r="EH59" s="374"/>
      <c r="EI59" s="377"/>
      <c r="EJ59" s="372"/>
      <c r="EK59" s="388"/>
      <c r="EL59" s="366"/>
      <c r="EM59" s="372"/>
      <c r="EN59" s="374"/>
      <c r="EO59" s="377"/>
      <c r="EP59" s="372"/>
      <c r="EQ59" s="374"/>
      <c r="ER59" s="377"/>
      <c r="ES59" s="372"/>
      <c r="ET59" s="388"/>
      <c r="EU59" s="366"/>
      <c r="EV59" s="372"/>
      <c r="EW59" s="374"/>
      <c r="EX59" s="377"/>
      <c r="EY59" s="372"/>
      <c r="EZ59" s="374"/>
      <c r="FA59" s="377"/>
      <c r="FB59" s="372"/>
      <c r="FC59" s="388"/>
      <c r="FD59" s="366"/>
      <c r="FE59" s="372"/>
      <c r="FF59" s="374"/>
      <c r="FG59" s="377"/>
      <c r="FH59" s="372"/>
      <c r="FI59" s="374"/>
      <c r="FJ59" s="377"/>
      <c r="FK59" s="372"/>
      <c r="FL59" s="388"/>
      <c r="FM59" s="366"/>
      <c r="FN59" s="372"/>
      <c r="FO59" s="374"/>
      <c r="FP59" s="377"/>
      <c r="FQ59" s="372"/>
      <c r="FR59" s="374"/>
      <c r="FS59" s="377"/>
      <c r="FT59" s="372"/>
      <c r="FU59" s="388"/>
    </row>
    <row r="60" spans="1:177" ht="13.5" customHeight="1">
      <c r="A60" s="295"/>
      <c r="B60" s="295"/>
      <c r="C60" s="295"/>
      <c r="D60" s="295"/>
      <c r="E60" s="315"/>
      <c r="F60" s="325"/>
      <c r="G60" s="325"/>
      <c r="H60" s="325"/>
      <c r="I60" s="325"/>
      <c r="J60" s="325"/>
      <c r="K60" s="325"/>
      <c r="L60" s="325"/>
      <c r="M60" s="325"/>
      <c r="N60" s="325"/>
      <c r="O60" s="325"/>
      <c r="P60" s="325"/>
      <c r="Q60" s="325"/>
      <c r="R60" s="325"/>
      <c r="S60" s="344"/>
      <c r="T60" s="315"/>
      <c r="U60" s="325"/>
      <c r="V60" s="325"/>
      <c r="W60" s="325"/>
      <c r="X60" s="325"/>
      <c r="Y60" s="325"/>
      <c r="Z60" s="325"/>
      <c r="AA60" s="325"/>
      <c r="AB60" s="325"/>
      <c r="AC60" s="325"/>
      <c r="AD60" s="325"/>
      <c r="AE60" s="325"/>
      <c r="AF60" s="325"/>
      <c r="AG60" s="325"/>
      <c r="AH60" s="325"/>
      <c r="AI60" s="325"/>
      <c r="AJ60" s="325"/>
      <c r="AK60" s="325"/>
      <c r="AL60" s="325"/>
      <c r="AM60" s="325"/>
      <c r="AN60" s="325"/>
      <c r="AO60" s="325"/>
      <c r="AP60" s="325"/>
      <c r="AQ60" s="325"/>
      <c r="AR60" s="325"/>
      <c r="AS60" s="325"/>
      <c r="AT60" s="325"/>
      <c r="AU60" s="325"/>
      <c r="AV60" s="325"/>
      <c r="AW60" s="344"/>
      <c r="AX60" s="312"/>
      <c r="AY60" s="303"/>
      <c r="AZ60" s="303"/>
      <c r="BA60" s="303"/>
      <c r="BB60" s="303"/>
      <c r="BC60" s="303"/>
      <c r="BD60" s="303"/>
      <c r="BE60" s="341"/>
      <c r="BF60" s="312"/>
      <c r="BG60" s="303"/>
      <c r="BH60" s="303"/>
      <c r="BI60" s="303"/>
      <c r="BJ60" s="303"/>
      <c r="BK60" s="303"/>
      <c r="BL60" s="303"/>
      <c r="BM60" s="303"/>
      <c r="BN60" s="303"/>
      <c r="BO60" s="303"/>
      <c r="BP60" s="303"/>
      <c r="BQ60" s="341"/>
      <c r="BR60" s="367"/>
      <c r="BS60" s="332"/>
      <c r="BT60" s="375"/>
      <c r="BU60" s="378"/>
      <c r="BV60" s="332"/>
      <c r="BW60" s="375"/>
      <c r="BX60" s="378"/>
      <c r="BY60" s="332"/>
      <c r="BZ60" s="389"/>
      <c r="CA60" s="367"/>
      <c r="CB60" s="332"/>
      <c r="CC60" s="375"/>
      <c r="CD60" s="378"/>
      <c r="CE60" s="332"/>
      <c r="CF60" s="375"/>
      <c r="CG60" s="378"/>
      <c r="CH60" s="332"/>
      <c r="CI60" s="389"/>
      <c r="CJ60" s="367"/>
      <c r="CK60" s="332"/>
      <c r="CL60" s="375"/>
      <c r="CM60" s="378"/>
      <c r="CN60" s="332"/>
      <c r="CO60" s="375"/>
      <c r="CP60" s="378"/>
      <c r="CQ60" s="332"/>
      <c r="CR60" s="389"/>
      <c r="CS60" s="367"/>
      <c r="CT60" s="332"/>
      <c r="CU60" s="375"/>
      <c r="CV60" s="378"/>
      <c r="CW60" s="332"/>
      <c r="CX60" s="375"/>
      <c r="CY60" s="378"/>
      <c r="CZ60" s="332"/>
      <c r="DA60" s="389"/>
      <c r="DB60" s="367"/>
      <c r="DC60" s="332"/>
      <c r="DD60" s="375"/>
      <c r="DE60" s="378"/>
      <c r="DF60" s="332"/>
      <c r="DG60" s="375"/>
      <c r="DH60" s="378"/>
      <c r="DI60" s="332"/>
      <c r="DJ60" s="389"/>
      <c r="DK60" s="367"/>
      <c r="DL60" s="332"/>
      <c r="DM60" s="375"/>
      <c r="DN60" s="378"/>
      <c r="DO60" s="332"/>
      <c r="DP60" s="375"/>
      <c r="DQ60" s="378"/>
      <c r="DR60" s="332"/>
      <c r="DS60" s="389"/>
      <c r="DT60" s="367"/>
      <c r="DU60" s="332"/>
      <c r="DV60" s="375"/>
      <c r="DW60" s="378"/>
      <c r="DX60" s="332"/>
      <c r="DY60" s="375"/>
      <c r="DZ60" s="378"/>
      <c r="EA60" s="332"/>
      <c r="EB60" s="389"/>
      <c r="EC60" s="367"/>
      <c r="ED60" s="332"/>
      <c r="EE60" s="375"/>
      <c r="EF60" s="378"/>
      <c r="EG60" s="332"/>
      <c r="EH60" s="375"/>
      <c r="EI60" s="378"/>
      <c r="EJ60" s="332"/>
      <c r="EK60" s="389"/>
      <c r="EL60" s="367"/>
      <c r="EM60" s="332"/>
      <c r="EN60" s="375"/>
      <c r="EO60" s="378"/>
      <c r="EP60" s="332"/>
      <c r="EQ60" s="375"/>
      <c r="ER60" s="378"/>
      <c r="ES60" s="332"/>
      <c r="ET60" s="389"/>
      <c r="EU60" s="367"/>
      <c r="EV60" s="332"/>
      <c r="EW60" s="375"/>
      <c r="EX60" s="378"/>
      <c r="EY60" s="332"/>
      <c r="EZ60" s="375"/>
      <c r="FA60" s="378"/>
      <c r="FB60" s="332"/>
      <c r="FC60" s="389"/>
      <c r="FD60" s="367"/>
      <c r="FE60" s="332"/>
      <c r="FF60" s="375"/>
      <c r="FG60" s="378"/>
      <c r="FH60" s="332"/>
      <c r="FI60" s="375"/>
      <c r="FJ60" s="378"/>
      <c r="FK60" s="332"/>
      <c r="FL60" s="389"/>
      <c r="FM60" s="367"/>
      <c r="FN60" s="332"/>
      <c r="FO60" s="375"/>
      <c r="FP60" s="378"/>
      <c r="FQ60" s="332"/>
      <c r="FR60" s="375"/>
      <c r="FS60" s="378"/>
      <c r="FT60" s="332"/>
      <c r="FU60" s="389"/>
    </row>
    <row r="61" spans="1:177" ht="13.5" customHeight="1">
      <c r="A61" s="295"/>
      <c r="B61" s="295"/>
      <c r="C61" s="295"/>
      <c r="D61" s="295"/>
      <c r="E61" s="313"/>
      <c r="F61" s="323"/>
      <c r="G61" s="323"/>
      <c r="H61" s="323"/>
      <c r="I61" s="323"/>
      <c r="J61" s="323"/>
      <c r="K61" s="323"/>
      <c r="L61" s="323"/>
      <c r="M61" s="323"/>
      <c r="N61" s="323"/>
      <c r="O61" s="323"/>
      <c r="P61" s="323"/>
      <c r="Q61" s="323"/>
      <c r="R61" s="323"/>
      <c r="S61" s="342"/>
      <c r="T61" s="31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3"/>
      <c r="AQ61" s="323"/>
      <c r="AR61" s="323"/>
      <c r="AS61" s="323"/>
      <c r="AT61" s="323"/>
      <c r="AU61" s="323"/>
      <c r="AV61" s="323"/>
      <c r="AW61" s="342"/>
      <c r="AX61" s="310"/>
      <c r="AY61" s="322"/>
      <c r="AZ61" s="322"/>
      <c r="BA61" s="322"/>
      <c r="BB61" s="322"/>
      <c r="BC61" s="322"/>
      <c r="BD61" s="322"/>
      <c r="BE61" s="339"/>
      <c r="BF61" s="310"/>
      <c r="BG61" s="322"/>
      <c r="BH61" s="322"/>
      <c r="BI61" s="322"/>
      <c r="BJ61" s="322"/>
      <c r="BK61" s="322"/>
      <c r="BL61" s="322"/>
      <c r="BM61" s="322"/>
      <c r="BN61" s="322"/>
      <c r="BO61" s="322"/>
      <c r="BP61" s="322"/>
      <c r="BQ61" s="339"/>
      <c r="BR61" s="365"/>
      <c r="BS61" s="371"/>
      <c r="BT61" s="373"/>
      <c r="BU61" s="376"/>
      <c r="BV61" s="371"/>
      <c r="BW61" s="373"/>
      <c r="BX61" s="376"/>
      <c r="BY61" s="371"/>
      <c r="BZ61" s="387"/>
      <c r="CA61" s="365"/>
      <c r="CB61" s="371"/>
      <c r="CC61" s="373"/>
      <c r="CD61" s="376"/>
      <c r="CE61" s="371"/>
      <c r="CF61" s="373"/>
      <c r="CG61" s="376"/>
      <c r="CH61" s="371"/>
      <c r="CI61" s="387"/>
      <c r="CJ61" s="365"/>
      <c r="CK61" s="371"/>
      <c r="CL61" s="373"/>
      <c r="CM61" s="376"/>
      <c r="CN61" s="371"/>
      <c r="CO61" s="373"/>
      <c r="CP61" s="376"/>
      <c r="CQ61" s="371"/>
      <c r="CR61" s="387"/>
      <c r="CS61" s="365"/>
      <c r="CT61" s="371"/>
      <c r="CU61" s="373"/>
      <c r="CV61" s="376"/>
      <c r="CW61" s="371"/>
      <c r="CX61" s="373"/>
      <c r="CY61" s="376"/>
      <c r="CZ61" s="371"/>
      <c r="DA61" s="387"/>
      <c r="DB61" s="365"/>
      <c r="DC61" s="371"/>
      <c r="DD61" s="373"/>
      <c r="DE61" s="376"/>
      <c r="DF61" s="371"/>
      <c r="DG61" s="373"/>
      <c r="DH61" s="376"/>
      <c r="DI61" s="371"/>
      <c r="DJ61" s="387"/>
      <c r="DK61" s="365"/>
      <c r="DL61" s="371"/>
      <c r="DM61" s="373"/>
      <c r="DN61" s="376"/>
      <c r="DO61" s="371"/>
      <c r="DP61" s="373"/>
      <c r="DQ61" s="376"/>
      <c r="DR61" s="371"/>
      <c r="DS61" s="387"/>
      <c r="DT61" s="365"/>
      <c r="DU61" s="371"/>
      <c r="DV61" s="373"/>
      <c r="DW61" s="376"/>
      <c r="DX61" s="371"/>
      <c r="DY61" s="373"/>
      <c r="DZ61" s="376"/>
      <c r="EA61" s="371"/>
      <c r="EB61" s="387"/>
      <c r="EC61" s="365"/>
      <c r="ED61" s="371"/>
      <c r="EE61" s="373"/>
      <c r="EF61" s="376"/>
      <c r="EG61" s="371"/>
      <c r="EH61" s="373"/>
      <c r="EI61" s="376"/>
      <c r="EJ61" s="371"/>
      <c r="EK61" s="387"/>
      <c r="EL61" s="365"/>
      <c r="EM61" s="371"/>
      <c r="EN61" s="373"/>
      <c r="EO61" s="376"/>
      <c r="EP61" s="371"/>
      <c r="EQ61" s="373"/>
      <c r="ER61" s="376"/>
      <c r="ES61" s="371"/>
      <c r="ET61" s="387"/>
      <c r="EU61" s="365"/>
      <c r="EV61" s="371"/>
      <c r="EW61" s="373"/>
      <c r="EX61" s="376"/>
      <c r="EY61" s="371"/>
      <c r="EZ61" s="373"/>
      <c r="FA61" s="376"/>
      <c r="FB61" s="371"/>
      <c r="FC61" s="387"/>
      <c r="FD61" s="365"/>
      <c r="FE61" s="371"/>
      <c r="FF61" s="373"/>
      <c r="FG61" s="376"/>
      <c r="FH61" s="371"/>
      <c r="FI61" s="373"/>
      <c r="FJ61" s="376"/>
      <c r="FK61" s="371"/>
      <c r="FL61" s="387"/>
      <c r="FM61" s="365"/>
      <c r="FN61" s="371"/>
      <c r="FO61" s="373"/>
      <c r="FP61" s="376"/>
      <c r="FQ61" s="371"/>
      <c r="FR61" s="373"/>
      <c r="FS61" s="376"/>
      <c r="FT61" s="371"/>
      <c r="FU61" s="387"/>
    </row>
    <row r="62" spans="1:177" ht="13.5" customHeight="1">
      <c r="A62" s="295"/>
      <c r="B62" s="295"/>
      <c r="C62" s="295"/>
      <c r="D62" s="295"/>
      <c r="E62" s="314"/>
      <c r="F62" s="324"/>
      <c r="G62" s="324"/>
      <c r="H62" s="324"/>
      <c r="I62" s="324"/>
      <c r="J62" s="324"/>
      <c r="K62" s="324"/>
      <c r="L62" s="324"/>
      <c r="M62" s="324"/>
      <c r="N62" s="324"/>
      <c r="O62" s="324"/>
      <c r="P62" s="324"/>
      <c r="Q62" s="324"/>
      <c r="R62" s="324"/>
      <c r="S62" s="343"/>
      <c r="T62" s="31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c r="AT62" s="324"/>
      <c r="AU62" s="324"/>
      <c r="AV62" s="324"/>
      <c r="AW62" s="343"/>
      <c r="AX62" s="311"/>
      <c r="AY62" s="302"/>
      <c r="AZ62" s="302"/>
      <c r="BA62" s="302"/>
      <c r="BB62" s="302"/>
      <c r="BC62" s="302"/>
      <c r="BD62" s="302"/>
      <c r="BE62" s="340"/>
      <c r="BF62" s="311"/>
      <c r="BG62" s="302"/>
      <c r="BH62" s="302"/>
      <c r="BI62" s="302"/>
      <c r="BJ62" s="302"/>
      <c r="BK62" s="302"/>
      <c r="BL62" s="302"/>
      <c r="BM62" s="302"/>
      <c r="BN62" s="302"/>
      <c r="BO62" s="302"/>
      <c r="BP62" s="302"/>
      <c r="BQ62" s="340"/>
      <c r="BR62" s="366"/>
      <c r="BS62" s="372"/>
      <c r="BT62" s="374"/>
      <c r="BU62" s="377"/>
      <c r="BV62" s="372"/>
      <c r="BW62" s="374"/>
      <c r="BX62" s="377"/>
      <c r="BY62" s="372"/>
      <c r="BZ62" s="388"/>
      <c r="CA62" s="366"/>
      <c r="CB62" s="372"/>
      <c r="CC62" s="374"/>
      <c r="CD62" s="377"/>
      <c r="CE62" s="372"/>
      <c r="CF62" s="374"/>
      <c r="CG62" s="377"/>
      <c r="CH62" s="372"/>
      <c r="CI62" s="388"/>
      <c r="CJ62" s="366"/>
      <c r="CK62" s="372"/>
      <c r="CL62" s="374"/>
      <c r="CM62" s="377"/>
      <c r="CN62" s="372"/>
      <c r="CO62" s="374"/>
      <c r="CP62" s="377"/>
      <c r="CQ62" s="372"/>
      <c r="CR62" s="388"/>
      <c r="CS62" s="366"/>
      <c r="CT62" s="372"/>
      <c r="CU62" s="374"/>
      <c r="CV62" s="377"/>
      <c r="CW62" s="372"/>
      <c r="CX62" s="374"/>
      <c r="CY62" s="377"/>
      <c r="CZ62" s="372"/>
      <c r="DA62" s="388"/>
      <c r="DB62" s="366"/>
      <c r="DC62" s="372"/>
      <c r="DD62" s="374"/>
      <c r="DE62" s="377"/>
      <c r="DF62" s="372"/>
      <c r="DG62" s="374"/>
      <c r="DH62" s="377"/>
      <c r="DI62" s="372"/>
      <c r="DJ62" s="388"/>
      <c r="DK62" s="366"/>
      <c r="DL62" s="372"/>
      <c r="DM62" s="374"/>
      <c r="DN62" s="377"/>
      <c r="DO62" s="372"/>
      <c r="DP62" s="374"/>
      <c r="DQ62" s="377"/>
      <c r="DR62" s="372"/>
      <c r="DS62" s="388"/>
      <c r="DT62" s="366"/>
      <c r="DU62" s="372"/>
      <c r="DV62" s="374"/>
      <c r="DW62" s="377"/>
      <c r="DX62" s="372"/>
      <c r="DY62" s="374"/>
      <c r="DZ62" s="377"/>
      <c r="EA62" s="372"/>
      <c r="EB62" s="388"/>
      <c r="EC62" s="366"/>
      <c r="ED62" s="372"/>
      <c r="EE62" s="374"/>
      <c r="EF62" s="377"/>
      <c r="EG62" s="372"/>
      <c r="EH62" s="374"/>
      <c r="EI62" s="377"/>
      <c r="EJ62" s="372"/>
      <c r="EK62" s="388"/>
      <c r="EL62" s="366"/>
      <c r="EM62" s="372"/>
      <c r="EN62" s="374"/>
      <c r="EO62" s="377"/>
      <c r="EP62" s="372"/>
      <c r="EQ62" s="374"/>
      <c r="ER62" s="377"/>
      <c r="ES62" s="372"/>
      <c r="ET62" s="388"/>
      <c r="EU62" s="366"/>
      <c r="EV62" s="372"/>
      <c r="EW62" s="374"/>
      <c r="EX62" s="377"/>
      <c r="EY62" s="372"/>
      <c r="EZ62" s="374"/>
      <c r="FA62" s="377"/>
      <c r="FB62" s="372"/>
      <c r="FC62" s="388"/>
      <c r="FD62" s="366"/>
      <c r="FE62" s="372"/>
      <c r="FF62" s="374"/>
      <c r="FG62" s="377"/>
      <c r="FH62" s="372"/>
      <c r="FI62" s="374"/>
      <c r="FJ62" s="377"/>
      <c r="FK62" s="372"/>
      <c r="FL62" s="388"/>
      <c r="FM62" s="366"/>
      <c r="FN62" s="372"/>
      <c r="FO62" s="374"/>
      <c r="FP62" s="377"/>
      <c r="FQ62" s="372"/>
      <c r="FR62" s="374"/>
      <c r="FS62" s="377"/>
      <c r="FT62" s="372"/>
      <c r="FU62" s="388"/>
    </row>
    <row r="63" spans="1:177" ht="13.5" customHeight="1">
      <c r="A63" s="295"/>
      <c r="B63" s="295"/>
      <c r="C63" s="295"/>
      <c r="D63" s="295"/>
      <c r="E63" s="314"/>
      <c r="F63" s="324"/>
      <c r="G63" s="324"/>
      <c r="H63" s="324"/>
      <c r="I63" s="324"/>
      <c r="J63" s="324"/>
      <c r="K63" s="324"/>
      <c r="L63" s="324"/>
      <c r="M63" s="324"/>
      <c r="N63" s="324"/>
      <c r="O63" s="324"/>
      <c r="P63" s="324"/>
      <c r="Q63" s="324"/>
      <c r="R63" s="324"/>
      <c r="S63" s="343"/>
      <c r="T63" s="314"/>
      <c r="U63" s="324"/>
      <c r="V63" s="324"/>
      <c r="W63" s="324"/>
      <c r="X63" s="324"/>
      <c r="Y63" s="324"/>
      <c r="Z63" s="324"/>
      <c r="AA63" s="324"/>
      <c r="AB63" s="324"/>
      <c r="AC63" s="324"/>
      <c r="AD63" s="324"/>
      <c r="AE63" s="324"/>
      <c r="AF63" s="324"/>
      <c r="AG63" s="324"/>
      <c r="AH63" s="324"/>
      <c r="AI63" s="324"/>
      <c r="AJ63" s="324"/>
      <c r="AK63" s="324"/>
      <c r="AL63" s="324"/>
      <c r="AM63" s="324"/>
      <c r="AN63" s="324"/>
      <c r="AO63" s="324"/>
      <c r="AP63" s="324"/>
      <c r="AQ63" s="324"/>
      <c r="AR63" s="324"/>
      <c r="AS63" s="324"/>
      <c r="AT63" s="324"/>
      <c r="AU63" s="324"/>
      <c r="AV63" s="324"/>
      <c r="AW63" s="343"/>
      <c r="AX63" s="311"/>
      <c r="AY63" s="302"/>
      <c r="AZ63" s="302"/>
      <c r="BA63" s="302"/>
      <c r="BB63" s="302"/>
      <c r="BC63" s="302"/>
      <c r="BD63" s="302"/>
      <c r="BE63" s="340"/>
      <c r="BF63" s="311"/>
      <c r="BG63" s="302"/>
      <c r="BH63" s="302"/>
      <c r="BI63" s="302"/>
      <c r="BJ63" s="302"/>
      <c r="BK63" s="302"/>
      <c r="BL63" s="302"/>
      <c r="BM63" s="302"/>
      <c r="BN63" s="302"/>
      <c r="BO63" s="302"/>
      <c r="BP63" s="302"/>
      <c r="BQ63" s="340"/>
      <c r="BR63" s="366"/>
      <c r="BS63" s="372"/>
      <c r="BT63" s="374"/>
      <c r="BU63" s="377"/>
      <c r="BV63" s="372"/>
      <c r="BW63" s="374"/>
      <c r="BX63" s="377"/>
      <c r="BY63" s="372"/>
      <c r="BZ63" s="388"/>
      <c r="CA63" s="366"/>
      <c r="CB63" s="372"/>
      <c r="CC63" s="374"/>
      <c r="CD63" s="377"/>
      <c r="CE63" s="372"/>
      <c r="CF63" s="374"/>
      <c r="CG63" s="377"/>
      <c r="CH63" s="372"/>
      <c r="CI63" s="388"/>
      <c r="CJ63" s="366"/>
      <c r="CK63" s="372"/>
      <c r="CL63" s="374"/>
      <c r="CM63" s="377"/>
      <c r="CN63" s="372"/>
      <c r="CO63" s="374"/>
      <c r="CP63" s="377"/>
      <c r="CQ63" s="372"/>
      <c r="CR63" s="388"/>
      <c r="CS63" s="366"/>
      <c r="CT63" s="372"/>
      <c r="CU63" s="374"/>
      <c r="CV63" s="377"/>
      <c r="CW63" s="372"/>
      <c r="CX63" s="374"/>
      <c r="CY63" s="377"/>
      <c r="CZ63" s="372"/>
      <c r="DA63" s="388"/>
      <c r="DB63" s="366"/>
      <c r="DC63" s="372"/>
      <c r="DD63" s="374"/>
      <c r="DE63" s="377"/>
      <c r="DF63" s="372"/>
      <c r="DG63" s="374"/>
      <c r="DH63" s="377"/>
      <c r="DI63" s="372"/>
      <c r="DJ63" s="388"/>
      <c r="DK63" s="366"/>
      <c r="DL63" s="372"/>
      <c r="DM63" s="374"/>
      <c r="DN63" s="377"/>
      <c r="DO63" s="372"/>
      <c r="DP63" s="374"/>
      <c r="DQ63" s="377"/>
      <c r="DR63" s="372"/>
      <c r="DS63" s="388"/>
      <c r="DT63" s="366"/>
      <c r="DU63" s="372"/>
      <c r="DV63" s="374"/>
      <c r="DW63" s="377"/>
      <c r="DX63" s="372"/>
      <c r="DY63" s="374"/>
      <c r="DZ63" s="377"/>
      <c r="EA63" s="372"/>
      <c r="EB63" s="388"/>
      <c r="EC63" s="366"/>
      <c r="ED63" s="372"/>
      <c r="EE63" s="374"/>
      <c r="EF63" s="377"/>
      <c r="EG63" s="372"/>
      <c r="EH63" s="374"/>
      <c r="EI63" s="377"/>
      <c r="EJ63" s="372"/>
      <c r="EK63" s="388"/>
      <c r="EL63" s="366"/>
      <c r="EM63" s="372"/>
      <c r="EN63" s="374"/>
      <c r="EO63" s="377"/>
      <c r="EP63" s="372"/>
      <c r="EQ63" s="374"/>
      <c r="ER63" s="377"/>
      <c r="ES63" s="372"/>
      <c r="ET63" s="388"/>
      <c r="EU63" s="366"/>
      <c r="EV63" s="372"/>
      <c r="EW63" s="374"/>
      <c r="EX63" s="377"/>
      <c r="EY63" s="372"/>
      <c r="EZ63" s="374"/>
      <c r="FA63" s="377"/>
      <c r="FB63" s="372"/>
      <c r="FC63" s="388"/>
      <c r="FD63" s="366"/>
      <c r="FE63" s="372"/>
      <c r="FF63" s="374"/>
      <c r="FG63" s="377"/>
      <c r="FH63" s="372"/>
      <c r="FI63" s="374"/>
      <c r="FJ63" s="377"/>
      <c r="FK63" s="372"/>
      <c r="FL63" s="388"/>
      <c r="FM63" s="366"/>
      <c r="FN63" s="372"/>
      <c r="FO63" s="374"/>
      <c r="FP63" s="377"/>
      <c r="FQ63" s="372"/>
      <c r="FR63" s="374"/>
      <c r="FS63" s="377"/>
      <c r="FT63" s="372"/>
      <c r="FU63" s="388"/>
    </row>
    <row r="64" spans="1:177" ht="13.5" customHeight="1">
      <c r="A64" s="295"/>
      <c r="B64" s="295"/>
      <c r="C64" s="295"/>
      <c r="D64" s="295"/>
      <c r="E64" s="315"/>
      <c r="F64" s="325"/>
      <c r="G64" s="325"/>
      <c r="H64" s="325"/>
      <c r="I64" s="325"/>
      <c r="J64" s="325"/>
      <c r="K64" s="325"/>
      <c r="L64" s="325"/>
      <c r="M64" s="325"/>
      <c r="N64" s="325"/>
      <c r="O64" s="325"/>
      <c r="P64" s="325"/>
      <c r="Q64" s="325"/>
      <c r="R64" s="325"/>
      <c r="S64" s="344"/>
      <c r="T64" s="31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25"/>
      <c r="AR64" s="325"/>
      <c r="AS64" s="325"/>
      <c r="AT64" s="325"/>
      <c r="AU64" s="325"/>
      <c r="AV64" s="325"/>
      <c r="AW64" s="344"/>
      <c r="AX64" s="312"/>
      <c r="AY64" s="303"/>
      <c r="AZ64" s="303"/>
      <c r="BA64" s="303"/>
      <c r="BB64" s="303"/>
      <c r="BC64" s="303"/>
      <c r="BD64" s="303"/>
      <c r="BE64" s="341"/>
      <c r="BF64" s="312"/>
      <c r="BG64" s="303"/>
      <c r="BH64" s="303"/>
      <c r="BI64" s="303"/>
      <c r="BJ64" s="303"/>
      <c r="BK64" s="303"/>
      <c r="BL64" s="303"/>
      <c r="BM64" s="303"/>
      <c r="BN64" s="303"/>
      <c r="BO64" s="303"/>
      <c r="BP64" s="303"/>
      <c r="BQ64" s="341"/>
      <c r="BR64" s="367"/>
      <c r="BS64" s="332"/>
      <c r="BT64" s="375"/>
      <c r="BU64" s="378"/>
      <c r="BV64" s="332"/>
      <c r="BW64" s="375"/>
      <c r="BX64" s="378"/>
      <c r="BY64" s="332"/>
      <c r="BZ64" s="389"/>
      <c r="CA64" s="367"/>
      <c r="CB64" s="332"/>
      <c r="CC64" s="375"/>
      <c r="CD64" s="378"/>
      <c r="CE64" s="332"/>
      <c r="CF64" s="375"/>
      <c r="CG64" s="378"/>
      <c r="CH64" s="332"/>
      <c r="CI64" s="389"/>
      <c r="CJ64" s="367"/>
      <c r="CK64" s="332"/>
      <c r="CL64" s="375"/>
      <c r="CM64" s="378"/>
      <c r="CN64" s="332"/>
      <c r="CO64" s="375"/>
      <c r="CP64" s="378"/>
      <c r="CQ64" s="332"/>
      <c r="CR64" s="389"/>
      <c r="CS64" s="367"/>
      <c r="CT64" s="332"/>
      <c r="CU64" s="375"/>
      <c r="CV64" s="378"/>
      <c r="CW64" s="332"/>
      <c r="CX64" s="375"/>
      <c r="CY64" s="378"/>
      <c r="CZ64" s="332"/>
      <c r="DA64" s="389"/>
      <c r="DB64" s="367"/>
      <c r="DC64" s="332"/>
      <c r="DD64" s="375"/>
      <c r="DE64" s="378"/>
      <c r="DF64" s="332"/>
      <c r="DG64" s="375"/>
      <c r="DH64" s="378"/>
      <c r="DI64" s="332"/>
      <c r="DJ64" s="389"/>
      <c r="DK64" s="367"/>
      <c r="DL64" s="332"/>
      <c r="DM64" s="375"/>
      <c r="DN64" s="378"/>
      <c r="DO64" s="332"/>
      <c r="DP64" s="375"/>
      <c r="DQ64" s="378"/>
      <c r="DR64" s="332"/>
      <c r="DS64" s="389"/>
      <c r="DT64" s="367"/>
      <c r="DU64" s="332"/>
      <c r="DV64" s="375"/>
      <c r="DW64" s="378"/>
      <c r="DX64" s="332"/>
      <c r="DY64" s="375"/>
      <c r="DZ64" s="378"/>
      <c r="EA64" s="332"/>
      <c r="EB64" s="389"/>
      <c r="EC64" s="367"/>
      <c r="ED64" s="332"/>
      <c r="EE64" s="375"/>
      <c r="EF64" s="378"/>
      <c r="EG64" s="332"/>
      <c r="EH64" s="375"/>
      <c r="EI64" s="378"/>
      <c r="EJ64" s="332"/>
      <c r="EK64" s="389"/>
      <c r="EL64" s="367"/>
      <c r="EM64" s="332"/>
      <c r="EN64" s="375"/>
      <c r="EO64" s="378"/>
      <c r="EP64" s="332"/>
      <c r="EQ64" s="375"/>
      <c r="ER64" s="378"/>
      <c r="ES64" s="332"/>
      <c r="ET64" s="389"/>
      <c r="EU64" s="367"/>
      <c r="EV64" s="332"/>
      <c r="EW64" s="375"/>
      <c r="EX64" s="378"/>
      <c r="EY64" s="332"/>
      <c r="EZ64" s="375"/>
      <c r="FA64" s="378"/>
      <c r="FB64" s="332"/>
      <c r="FC64" s="389"/>
      <c r="FD64" s="367"/>
      <c r="FE64" s="332"/>
      <c r="FF64" s="375"/>
      <c r="FG64" s="378"/>
      <c r="FH64" s="332"/>
      <c r="FI64" s="375"/>
      <c r="FJ64" s="378"/>
      <c r="FK64" s="332"/>
      <c r="FL64" s="389"/>
      <c r="FM64" s="367"/>
      <c r="FN64" s="332"/>
      <c r="FO64" s="375"/>
      <c r="FP64" s="378"/>
      <c r="FQ64" s="332"/>
      <c r="FR64" s="375"/>
      <c r="FS64" s="378"/>
      <c r="FT64" s="332"/>
      <c r="FU64" s="389"/>
    </row>
    <row r="65" spans="1:181" ht="13.5" customHeight="1">
      <c r="A65" s="295"/>
      <c r="B65" s="295"/>
      <c r="C65" s="295"/>
      <c r="D65" s="295"/>
      <c r="E65" s="313"/>
      <c r="F65" s="323"/>
      <c r="G65" s="323"/>
      <c r="H65" s="323"/>
      <c r="I65" s="323"/>
      <c r="J65" s="323"/>
      <c r="K65" s="323"/>
      <c r="L65" s="323"/>
      <c r="M65" s="323"/>
      <c r="N65" s="323"/>
      <c r="O65" s="323"/>
      <c r="P65" s="323"/>
      <c r="Q65" s="323"/>
      <c r="R65" s="323"/>
      <c r="S65" s="342"/>
      <c r="T65" s="31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323"/>
      <c r="AR65" s="323"/>
      <c r="AS65" s="323"/>
      <c r="AT65" s="323"/>
      <c r="AU65" s="323"/>
      <c r="AV65" s="323"/>
      <c r="AW65" s="342"/>
      <c r="AX65" s="310"/>
      <c r="AY65" s="322"/>
      <c r="AZ65" s="322"/>
      <c r="BA65" s="322"/>
      <c r="BB65" s="322"/>
      <c r="BC65" s="322"/>
      <c r="BD65" s="322"/>
      <c r="BE65" s="339"/>
      <c r="BF65" s="310"/>
      <c r="BG65" s="322"/>
      <c r="BH65" s="322"/>
      <c r="BI65" s="322"/>
      <c r="BJ65" s="322"/>
      <c r="BK65" s="322"/>
      <c r="BL65" s="322"/>
      <c r="BM65" s="322"/>
      <c r="BN65" s="322"/>
      <c r="BO65" s="322"/>
      <c r="BP65" s="322"/>
      <c r="BQ65" s="339"/>
      <c r="BR65" s="365"/>
      <c r="BS65" s="371"/>
      <c r="BT65" s="373"/>
      <c r="BU65" s="376"/>
      <c r="BV65" s="371"/>
      <c r="BW65" s="373"/>
      <c r="BX65" s="376"/>
      <c r="BY65" s="371"/>
      <c r="BZ65" s="387"/>
      <c r="CA65" s="365"/>
      <c r="CB65" s="371"/>
      <c r="CC65" s="373"/>
      <c r="CD65" s="376"/>
      <c r="CE65" s="371"/>
      <c r="CF65" s="373"/>
      <c r="CG65" s="376"/>
      <c r="CH65" s="371"/>
      <c r="CI65" s="387"/>
      <c r="CJ65" s="365"/>
      <c r="CK65" s="371"/>
      <c r="CL65" s="373"/>
      <c r="CM65" s="376"/>
      <c r="CN65" s="371"/>
      <c r="CO65" s="373"/>
      <c r="CP65" s="376"/>
      <c r="CQ65" s="371"/>
      <c r="CR65" s="387"/>
      <c r="CS65" s="365"/>
      <c r="CT65" s="371"/>
      <c r="CU65" s="373"/>
      <c r="CV65" s="376"/>
      <c r="CW65" s="371"/>
      <c r="CX65" s="373"/>
      <c r="CY65" s="376"/>
      <c r="CZ65" s="371"/>
      <c r="DA65" s="387"/>
      <c r="DB65" s="365"/>
      <c r="DC65" s="371"/>
      <c r="DD65" s="373"/>
      <c r="DE65" s="376"/>
      <c r="DF65" s="371"/>
      <c r="DG65" s="373"/>
      <c r="DH65" s="376"/>
      <c r="DI65" s="371"/>
      <c r="DJ65" s="387"/>
      <c r="DK65" s="365"/>
      <c r="DL65" s="371"/>
      <c r="DM65" s="373"/>
      <c r="DN65" s="376"/>
      <c r="DO65" s="371"/>
      <c r="DP65" s="373"/>
      <c r="DQ65" s="376"/>
      <c r="DR65" s="371"/>
      <c r="DS65" s="387"/>
      <c r="DT65" s="365"/>
      <c r="DU65" s="371"/>
      <c r="DV65" s="373"/>
      <c r="DW65" s="376"/>
      <c r="DX65" s="371"/>
      <c r="DY65" s="373"/>
      <c r="DZ65" s="376"/>
      <c r="EA65" s="371"/>
      <c r="EB65" s="387"/>
      <c r="EC65" s="365"/>
      <c r="ED65" s="371"/>
      <c r="EE65" s="373"/>
      <c r="EF65" s="376"/>
      <c r="EG65" s="371"/>
      <c r="EH65" s="373"/>
      <c r="EI65" s="376"/>
      <c r="EJ65" s="371"/>
      <c r="EK65" s="387"/>
      <c r="EL65" s="365"/>
      <c r="EM65" s="371"/>
      <c r="EN65" s="373"/>
      <c r="EO65" s="376"/>
      <c r="EP65" s="371"/>
      <c r="EQ65" s="373"/>
      <c r="ER65" s="376"/>
      <c r="ES65" s="371"/>
      <c r="ET65" s="387"/>
      <c r="EU65" s="365"/>
      <c r="EV65" s="371"/>
      <c r="EW65" s="373"/>
      <c r="EX65" s="376"/>
      <c r="EY65" s="371"/>
      <c r="EZ65" s="373"/>
      <c r="FA65" s="376"/>
      <c r="FB65" s="371"/>
      <c r="FC65" s="387"/>
      <c r="FD65" s="365"/>
      <c r="FE65" s="371"/>
      <c r="FF65" s="373"/>
      <c r="FG65" s="376"/>
      <c r="FH65" s="371"/>
      <c r="FI65" s="373"/>
      <c r="FJ65" s="376"/>
      <c r="FK65" s="371"/>
      <c r="FL65" s="387"/>
      <c r="FM65" s="365"/>
      <c r="FN65" s="371"/>
      <c r="FO65" s="373"/>
      <c r="FP65" s="376"/>
      <c r="FQ65" s="371"/>
      <c r="FR65" s="373"/>
      <c r="FS65" s="376"/>
      <c r="FT65" s="371"/>
      <c r="FU65" s="387"/>
    </row>
    <row r="66" spans="1:181" ht="13.5" customHeight="1">
      <c r="A66" s="295"/>
      <c r="B66" s="295"/>
      <c r="C66" s="295"/>
      <c r="D66" s="295"/>
      <c r="E66" s="314"/>
      <c r="F66" s="324"/>
      <c r="G66" s="324"/>
      <c r="H66" s="324"/>
      <c r="I66" s="324"/>
      <c r="J66" s="324"/>
      <c r="K66" s="324"/>
      <c r="L66" s="324"/>
      <c r="M66" s="324"/>
      <c r="N66" s="324"/>
      <c r="O66" s="324"/>
      <c r="P66" s="324"/>
      <c r="Q66" s="324"/>
      <c r="R66" s="324"/>
      <c r="S66" s="343"/>
      <c r="T66" s="31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c r="AV66" s="324"/>
      <c r="AW66" s="343"/>
      <c r="AX66" s="311"/>
      <c r="AY66" s="302"/>
      <c r="AZ66" s="302"/>
      <c r="BA66" s="302"/>
      <c r="BB66" s="302"/>
      <c r="BC66" s="302"/>
      <c r="BD66" s="302"/>
      <c r="BE66" s="340"/>
      <c r="BF66" s="311"/>
      <c r="BG66" s="302"/>
      <c r="BH66" s="302"/>
      <c r="BI66" s="302"/>
      <c r="BJ66" s="302"/>
      <c r="BK66" s="302"/>
      <c r="BL66" s="302"/>
      <c r="BM66" s="302"/>
      <c r="BN66" s="302"/>
      <c r="BO66" s="302"/>
      <c r="BP66" s="302"/>
      <c r="BQ66" s="340"/>
      <c r="BR66" s="366"/>
      <c r="BS66" s="372"/>
      <c r="BT66" s="374"/>
      <c r="BU66" s="377"/>
      <c r="BV66" s="372"/>
      <c r="BW66" s="374"/>
      <c r="BX66" s="377"/>
      <c r="BY66" s="372"/>
      <c r="BZ66" s="388"/>
      <c r="CA66" s="366"/>
      <c r="CB66" s="372"/>
      <c r="CC66" s="374"/>
      <c r="CD66" s="377"/>
      <c r="CE66" s="372"/>
      <c r="CF66" s="374"/>
      <c r="CG66" s="377"/>
      <c r="CH66" s="372"/>
      <c r="CI66" s="388"/>
      <c r="CJ66" s="366"/>
      <c r="CK66" s="372"/>
      <c r="CL66" s="374"/>
      <c r="CM66" s="377"/>
      <c r="CN66" s="372"/>
      <c r="CO66" s="374"/>
      <c r="CP66" s="377"/>
      <c r="CQ66" s="372"/>
      <c r="CR66" s="388"/>
      <c r="CS66" s="366"/>
      <c r="CT66" s="372"/>
      <c r="CU66" s="374"/>
      <c r="CV66" s="377"/>
      <c r="CW66" s="372"/>
      <c r="CX66" s="374"/>
      <c r="CY66" s="377"/>
      <c r="CZ66" s="372"/>
      <c r="DA66" s="388"/>
      <c r="DB66" s="366"/>
      <c r="DC66" s="372"/>
      <c r="DD66" s="374"/>
      <c r="DE66" s="377"/>
      <c r="DF66" s="372"/>
      <c r="DG66" s="374"/>
      <c r="DH66" s="377"/>
      <c r="DI66" s="372"/>
      <c r="DJ66" s="388"/>
      <c r="DK66" s="366"/>
      <c r="DL66" s="372"/>
      <c r="DM66" s="374"/>
      <c r="DN66" s="377"/>
      <c r="DO66" s="372"/>
      <c r="DP66" s="374"/>
      <c r="DQ66" s="377"/>
      <c r="DR66" s="372"/>
      <c r="DS66" s="388"/>
      <c r="DT66" s="366"/>
      <c r="DU66" s="372"/>
      <c r="DV66" s="374"/>
      <c r="DW66" s="377"/>
      <c r="DX66" s="372"/>
      <c r="DY66" s="374"/>
      <c r="DZ66" s="377"/>
      <c r="EA66" s="372"/>
      <c r="EB66" s="388"/>
      <c r="EC66" s="366"/>
      <c r="ED66" s="372"/>
      <c r="EE66" s="374"/>
      <c r="EF66" s="377"/>
      <c r="EG66" s="372"/>
      <c r="EH66" s="374"/>
      <c r="EI66" s="377"/>
      <c r="EJ66" s="372"/>
      <c r="EK66" s="388"/>
      <c r="EL66" s="366"/>
      <c r="EM66" s="372"/>
      <c r="EN66" s="374"/>
      <c r="EO66" s="377"/>
      <c r="EP66" s="372"/>
      <c r="EQ66" s="374"/>
      <c r="ER66" s="377"/>
      <c r="ES66" s="372"/>
      <c r="ET66" s="388"/>
      <c r="EU66" s="366"/>
      <c r="EV66" s="372"/>
      <c r="EW66" s="374"/>
      <c r="EX66" s="377"/>
      <c r="EY66" s="372"/>
      <c r="EZ66" s="374"/>
      <c r="FA66" s="377"/>
      <c r="FB66" s="372"/>
      <c r="FC66" s="388"/>
      <c r="FD66" s="366"/>
      <c r="FE66" s="372"/>
      <c r="FF66" s="374"/>
      <c r="FG66" s="377"/>
      <c r="FH66" s="372"/>
      <c r="FI66" s="374"/>
      <c r="FJ66" s="377"/>
      <c r="FK66" s="372"/>
      <c r="FL66" s="388"/>
      <c r="FM66" s="366"/>
      <c r="FN66" s="372"/>
      <c r="FO66" s="374"/>
      <c r="FP66" s="377"/>
      <c r="FQ66" s="372"/>
      <c r="FR66" s="374"/>
      <c r="FS66" s="377"/>
      <c r="FT66" s="372"/>
      <c r="FU66" s="388"/>
    </row>
    <row r="67" spans="1:181" ht="13.5" customHeight="1">
      <c r="A67" s="295"/>
      <c r="B67" s="295"/>
      <c r="C67" s="295"/>
      <c r="D67" s="295"/>
      <c r="E67" s="314"/>
      <c r="F67" s="324"/>
      <c r="G67" s="324"/>
      <c r="H67" s="324"/>
      <c r="I67" s="324"/>
      <c r="J67" s="324"/>
      <c r="K67" s="324"/>
      <c r="L67" s="324"/>
      <c r="M67" s="324"/>
      <c r="N67" s="324"/>
      <c r="O67" s="324"/>
      <c r="P67" s="324"/>
      <c r="Q67" s="324"/>
      <c r="R67" s="324"/>
      <c r="S67" s="343"/>
      <c r="T67" s="31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324"/>
      <c r="AR67" s="324"/>
      <c r="AS67" s="324"/>
      <c r="AT67" s="324"/>
      <c r="AU67" s="324"/>
      <c r="AV67" s="324"/>
      <c r="AW67" s="343"/>
      <c r="AX67" s="311"/>
      <c r="AY67" s="302"/>
      <c r="AZ67" s="302"/>
      <c r="BA67" s="302"/>
      <c r="BB67" s="302"/>
      <c r="BC67" s="302"/>
      <c r="BD67" s="302"/>
      <c r="BE67" s="340"/>
      <c r="BF67" s="311"/>
      <c r="BG67" s="302"/>
      <c r="BH67" s="302"/>
      <c r="BI67" s="302"/>
      <c r="BJ67" s="302"/>
      <c r="BK67" s="302"/>
      <c r="BL67" s="302"/>
      <c r="BM67" s="302"/>
      <c r="BN67" s="302"/>
      <c r="BO67" s="302"/>
      <c r="BP67" s="302"/>
      <c r="BQ67" s="340"/>
      <c r="BR67" s="366"/>
      <c r="BS67" s="372"/>
      <c r="BT67" s="374"/>
      <c r="BU67" s="377"/>
      <c r="BV67" s="372"/>
      <c r="BW67" s="374"/>
      <c r="BX67" s="377"/>
      <c r="BY67" s="372"/>
      <c r="BZ67" s="388"/>
      <c r="CA67" s="366"/>
      <c r="CB67" s="372"/>
      <c r="CC67" s="374"/>
      <c r="CD67" s="377"/>
      <c r="CE67" s="372"/>
      <c r="CF67" s="374"/>
      <c r="CG67" s="377"/>
      <c r="CH67" s="372"/>
      <c r="CI67" s="388"/>
      <c r="CJ67" s="366"/>
      <c r="CK67" s="372"/>
      <c r="CL67" s="374"/>
      <c r="CM67" s="377"/>
      <c r="CN67" s="372"/>
      <c r="CO67" s="374"/>
      <c r="CP67" s="377"/>
      <c r="CQ67" s="372"/>
      <c r="CR67" s="388"/>
      <c r="CS67" s="366"/>
      <c r="CT67" s="372"/>
      <c r="CU67" s="374"/>
      <c r="CV67" s="377"/>
      <c r="CW67" s="372"/>
      <c r="CX67" s="374"/>
      <c r="CY67" s="377"/>
      <c r="CZ67" s="372"/>
      <c r="DA67" s="388"/>
      <c r="DB67" s="366"/>
      <c r="DC67" s="372"/>
      <c r="DD67" s="374"/>
      <c r="DE67" s="377"/>
      <c r="DF67" s="372"/>
      <c r="DG67" s="374"/>
      <c r="DH67" s="377"/>
      <c r="DI67" s="372"/>
      <c r="DJ67" s="388"/>
      <c r="DK67" s="366"/>
      <c r="DL67" s="372"/>
      <c r="DM67" s="374"/>
      <c r="DN67" s="377"/>
      <c r="DO67" s="372"/>
      <c r="DP67" s="374"/>
      <c r="DQ67" s="377"/>
      <c r="DR67" s="372"/>
      <c r="DS67" s="388"/>
      <c r="DT67" s="366"/>
      <c r="DU67" s="372"/>
      <c r="DV67" s="374"/>
      <c r="DW67" s="377"/>
      <c r="DX67" s="372"/>
      <c r="DY67" s="374"/>
      <c r="DZ67" s="377"/>
      <c r="EA67" s="372"/>
      <c r="EB67" s="388"/>
      <c r="EC67" s="366"/>
      <c r="ED67" s="372"/>
      <c r="EE67" s="374"/>
      <c r="EF67" s="377"/>
      <c r="EG67" s="372"/>
      <c r="EH67" s="374"/>
      <c r="EI67" s="377"/>
      <c r="EJ67" s="372"/>
      <c r="EK67" s="388"/>
      <c r="EL67" s="366"/>
      <c r="EM67" s="372"/>
      <c r="EN67" s="374"/>
      <c r="EO67" s="377"/>
      <c r="EP67" s="372"/>
      <c r="EQ67" s="374"/>
      <c r="ER67" s="377"/>
      <c r="ES67" s="372"/>
      <c r="ET67" s="388"/>
      <c r="EU67" s="366"/>
      <c r="EV67" s="372"/>
      <c r="EW67" s="374"/>
      <c r="EX67" s="377"/>
      <c r="EY67" s="372"/>
      <c r="EZ67" s="374"/>
      <c r="FA67" s="377"/>
      <c r="FB67" s="372"/>
      <c r="FC67" s="388"/>
      <c r="FD67" s="366"/>
      <c r="FE67" s="372"/>
      <c r="FF67" s="374"/>
      <c r="FG67" s="377"/>
      <c r="FH67" s="372"/>
      <c r="FI67" s="374"/>
      <c r="FJ67" s="377"/>
      <c r="FK67" s="372"/>
      <c r="FL67" s="388"/>
      <c r="FM67" s="366"/>
      <c r="FN67" s="372"/>
      <c r="FO67" s="374"/>
      <c r="FP67" s="377"/>
      <c r="FQ67" s="372"/>
      <c r="FR67" s="374"/>
      <c r="FS67" s="377"/>
      <c r="FT67" s="372"/>
      <c r="FU67" s="388"/>
    </row>
    <row r="68" spans="1:181" ht="13.5" customHeight="1">
      <c r="A68" s="295"/>
      <c r="B68" s="295"/>
      <c r="C68" s="295"/>
      <c r="D68" s="295"/>
      <c r="E68" s="315"/>
      <c r="F68" s="325"/>
      <c r="G68" s="325"/>
      <c r="H68" s="325"/>
      <c r="I68" s="325"/>
      <c r="J68" s="325"/>
      <c r="K68" s="325"/>
      <c r="L68" s="325"/>
      <c r="M68" s="325"/>
      <c r="N68" s="325"/>
      <c r="O68" s="325"/>
      <c r="P68" s="325"/>
      <c r="Q68" s="325"/>
      <c r="R68" s="325"/>
      <c r="S68" s="344"/>
      <c r="T68" s="315"/>
      <c r="U68" s="325"/>
      <c r="V68" s="325"/>
      <c r="W68" s="325"/>
      <c r="X68" s="325"/>
      <c r="Y68" s="325"/>
      <c r="Z68" s="325"/>
      <c r="AA68" s="325"/>
      <c r="AB68" s="325"/>
      <c r="AC68" s="325"/>
      <c r="AD68" s="325"/>
      <c r="AE68" s="325"/>
      <c r="AF68" s="325"/>
      <c r="AG68" s="325"/>
      <c r="AH68" s="325"/>
      <c r="AI68" s="325"/>
      <c r="AJ68" s="325"/>
      <c r="AK68" s="325"/>
      <c r="AL68" s="325"/>
      <c r="AM68" s="325"/>
      <c r="AN68" s="325"/>
      <c r="AO68" s="325"/>
      <c r="AP68" s="325"/>
      <c r="AQ68" s="325"/>
      <c r="AR68" s="325"/>
      <c r="AS68" s="325"/>
      <c r="AT68" s="325"/>
      <c r="AU68" s="325"/>
      <c r="AV68" s="325"/>
      <c r="AW68" s="344"/>
      <c r="AX68" s="312"/>
      <c r="AY68" s="303"/>
      <c r="AZ68" s="303"/>
      <c r="BA68" s="303"/>
      <c r="BB68" s="303"/>
      <c r="BC68" s="303"/>
      <c r="BD68" s="303"/>
      <c r="BE68" s="341"/>
      <c r="BF68" s="312"/>
      <c r="BG68" s="303"/>
      <c r="BH68" s="303"/>
      <c r="BI68" s="303"/>
      <c r="BJ68" s="303"/>
      <c r="BK68" s="303"/>
      <c r="BL68" s="303"/>
      <c r="BM68" s="303"/>
      <c r="BN68" s="303"/>
      <c r="BO68" s="303"/>
      <c r="BP68" s="303"/>
      <c r="BQ68" s="341"/>
      <c r="BR68" s="367"/>
      <c r="BS68" s="332"/>
      <c r="BT68" s="375"/>
      <c r="BU68" s="378"/>
      <c r="BV68" s="332"/>
      <c r="BW68" s="375"/>
      <c r="BX68" s="378"/>
      <c r="BY68" s="332"/>
      <c r="BZ68" s="389"/>
      <c r="CA68" s="367"/>
      <c r="CB68" s="332"/>
      <c r="CC68" s="375"/>
      <c r="CD68" s="378"/>
      <c r="CE68" s="332"/>
      <c r="CF68" s="375"/>
      <c r="CG68" s="378"/>
      <c r="CH68" s="332"/>
      <c r="CI68" s="389"/>
      <c r="CJ68" s="367"/>
      <c r="CK68" s="332"/>
      <c r="CL68" s="375"/>
      <c r="CM68" s="378"/>
      <c r="CN68" s="332"/>
      <c r="CO68" s="375"/>
      <c r="CP68" s="378"/>
      <c r="CQ68" s="332"/>
      <c r="CR68" s="389"/>
      <c r="CS68" s="367"/>
      <c r="CT68" s="332"/>
      <c r="CU68" s="375"/>
      <c r="CV68" s="378"/>
      <c r="CW68" s="332"/>
      <c r="CX68" s="375"/>
      <c r="CY68" s="378"/>
      <c r="CZ68" s="332"/>
      <c r="DA68" s="389"/>
      <c r="DB68" s="367"/>
      <c r="DC68" s="332"/>
      <c r="DD68" s="375"/>
      <c r="DE68" s="378"/>
      <c r="DF68" s="332"/>
      <c r="DG68" s="375"/>
      <c r="DH68" s="378"/>
      <c r="DI68" s="332"/>
      <c r="DJ68" s="389"/>
      <c r="DK68" s="367"/>
      <c r="DL68" s="332"/>
      <c r="DM68" s="375"/>
      <c r="DN68" s="378"/>
      <c r="DO68" s="332"/>
      <c r="DP68" s="375"/>
      <c r="DQ68" s="378"/>
      <c r="DR68" s="332"/>
      <c r="DS68" s="389"/>
      <c r="DT68" s="367"/>
      <c r="DU68" s="332"/>
      <c r="DV68" s="375"/>
      <c r="DW68" s="378"/>
      <c r="DX68" s="332"/>
      <c r="DY68" s="375"/>
      <c r="DZ68" s="378"/>
      <c r="EA68" s="332"/>
      <c r="EB68" s="389"/>
      <c r="EC68" s="367"/>
      <c r="ED68" s="332"/>
      <c r="EE68" s="375"/>
      <c r="EF68" s="378"/>
      <c r="EG68" s="332"/>
      <c r="EH68" s="375"/>
      <c r="EI68" s="378"/>
      <c r="EJ68" s="332"/>
      <c r="EK68" s="389"/>
      <c r="EL68" s="367"/>
      <c r="EM68" s="332"/>
      <c r="EN68" s="375"/>
      <c r="EO68" s="378"/>
      <c r="EP68" s="332"/>
      <c r="EQ68" s="375"/>
      <c r="ER68" s="378"/>
      <c r="ES68" s="332"/>
      <c r="ET68" s="389"/>
      <c r="EU68" s="367"/>
      <c r="EV68" s="332"/>
      <c r="EW68" s="375"/>
      <c r="EX68" s="378"/>
      <c r="EY68" s="332"/>
      <c r="EZ68" s="375"/>
      <c r="FA68" s="378"/>
      <c r="FB68" s="332"/>
      <c r="FC68" s="389"/>
      <c r="FD68" s="367"/>
      <c r="FE68" s="332"/>
      <c r="FF68" s="375"/>
      <c r="FG68" s="378"/>
      <c r="FH68" s="332"/>
      <c r="FI68" s="375"/>
      <c r="FJ68" s="378"/>
      <c r="FK68" s="332"/>
      <c r="FL68" s="389"/>
      <c r="FM68" s="367"/>
      <c r="FN68" s="332"/>
      <c r="FO68" s="375"/>
      <c r="FP68" s="378"/>
      <c r="FQ68" s="332"/>
      <c r="FR68" s="375"/>
      <c r="FS68" s="378"/>
      <c r="FT68" s="332"/>
      <c r="FU68" s="389"/>
    </row>
    <row r="69" spans="1:181" ht="13.5" customHeight="1">
      <c r="A69" s="295"/>
      <c r="B69" s="295"/>
      <c r="C69" s="295"/>
      <c r="D69" s="295"/>
      <c r="E69" s="313"/>
      <c r="F69" s="323"/>
      <c r="G69" s="323"/>
      <c r="H69" s="323"/>
      <c r="I69" s="323"/>
      <c r="J69" s="323"/>
      <c r="K69" s="323"/>
      <c r="L69" s="323"/>
      <c r="M69" s="323"/>
      <c r="N69" s="323"/>
      <c r="O69" s="323"/>
      <c r="P69" s="323"/>
      <c r="Q69" s="323"/>
      <c r="R69" s="323"/>
      <c r="S69" s="342"/>
      <c r="T69" s="313"/>
      <c r="U69" s="323"/>
      <c r="V69" s="323"/>
      <c r="W69" s="323"/>
      <c r="X69" s="323"/>
      <c r="Y69" s="323"/>
      <c r="Z69" s="323"/>
      <c r="AA69" s="323"/>
      <c r="AB69" s="323"/>
      <c r="AC69" s="323"/>
      <c r="AD69" s="323"/>
      <c r="AE69" s="323"/>
      <c r="AF69" s="323"/>
      <c r="AG69" s="323"/>
      <c r="AH69" s="323"/>
      <c r="AI69" s="323"/>
      <c r="AJ69" s="323"/>
      <c r="AK69" s="323"/>
      <c r="AL69" s="323"/>
      <c r="AM69" s="323"/>
      <c r="AN69" s="323"/>
      <c r="AO69" s="323"/>
      <c r="AP69" s="323"/>
      <c r="AQ69" s="323"/>
      <c r="AR69" s="323"/>
      <c r="AS69" s="323"/>
      <c r="AT69" s="323"/>
      <c r="AU69" s="323"/>
      <c r="AV69" s="323"/>
      <c r="AW69" s="342"/>
      <c r="AX69" s="310"/>
      <c r="AY69" s="322"/>
      <c r="AZ69" s="322"/>
      <c r="BA69" s="322"/>
      <c r="BB69" s="322"/>
      <c r="BC69" s="322"/>
      <c r="BD69" s="322"/>
      <c r="BE69" s="339"/>
      <c r="BF69" s="310"/>
      <c r="BG69" s="322"/>
      <c r="BH69" s="322"/>
      <c r="BI69" s="322"/>
      <c r="BJ69" s="322"/>
      <c r="BK69" s="322"/>
      <c r="BL69" s="322"/>
      <c r="BM69" s="322"/>
      <c r="BN69" s="322"/>
      <c r="BO69" s="322"/>
      <c r="BP69" s="322"/>
      <c r="BQ69" s="339"/>
      <c r="BR69" s="365"/>
      <c r="BS69" s="371"/>
      <c r="BT69" s="373"/>
      <c r="BU69" s="376"/>
      <c r="BV69" s="371"/>
      <c r="BW69" s="373"/>
      <c r="BX69" s="376"/>
      <c r="BY69" s="371"/>
      <c r="BZ69" s="387"/>
      <c r="CA69" s="365"/>
      <c r="CB69" s="371"/>
      <c r="CC69" s="373"/>
      <c r="CD69" s="376"/>
      <c r="CE69" s="371"/>
      <c r="CF69" s="373"/>
      <c r="CG69" s="376"/>
      <c r="CH69" s="371"/>
      <c r="CI69" s="387"/>
      <c r="CJ69" s="365"/>
      <c r="CK69" s="371"/>
      <c r="CL69" s="373"/>
      <c r="CM69" s="376"/>
      <c r="CN69" s="371"/>
      <c r="CO69" s="373"/>
      <c r="CP69" s="376"/>
      <c r="CQ69" s="371"/>
      <c r="CR69" s="387"/>
      <c r="CS69" s="365"/>
      <c r="CT69" s="371"/>
      <c r="CU69" s="373"/>
      <c r="CV69" s="376"/>
      <c r="CW69" s="371"/>
      <c r="CX69" s="373"/>
      <c r="CY69" s="376"/>
      <c r="CZ69" s="371"/>
      <c r="DA69" s="387"/>
      <c r="DB69" s="365"/>
      <c r="DC69" s="371"/>
      <c r="DD69" s="373"/>
      <c r="DE69" s="376"/>
      <c r="DF69" s="371"/>
      <c r="DG69" s="373"/>
      <c r="DH69" s="376"/>
      <c r="DI69" s="371"/>
      <c r="DJ69" s="387"/>
      <c r="DK69" s="365"/>
      <c r="DL69" s="371"/>
      <c r="DM69" s="373"/>
      <c r="DN69" s="376"/>
      <c r="DO69" s="371"/>
      <c r="DP69" s="373"/>
      <c r="DQ69" s="376"/>
      <c r="DR69" s="371"/>
      <c r="DS69" s="387"/>
      <c r="DT69" s="365"/>
      <c r="DU69" s="371"/>
      <c r="DV69" s="373"/>
      <c r="DW69" s="376"/>
      <c r="DX69" s="371"/>
      <c r="DY69" s="373"/>
      <c r="DZ69" s="376"/>
      <c r="EA69" s="371"/>
      <c r="EB69" s="387"/>
      <c r="EC69" s="365"/>
      <c r="ED69" s="371"/>
      <c r="EE69" s="373"/>
      <c r="EF69" s="376"/>
      <c r="EG69" s="371"/>
      <c r="EH69" s="373"/>
      <c r="EI69" s="376"/>
      <c r="EJ69" s="371"/>
      <c r="EK69" s="387"/>
      <c r="EL69" s="365"/>
      <c r="EM69" s="371"/>
      <c r="EN69" s="373"/>
      <c r="EO69" s="376"/>
      <c r="EP69" s="371"/>
      <c r="EQ69" s="373"/>
      <c r="ER69" s="376"/>
      <c r="ES69" s="371"/>
      <c r="ET69" s="387"/>
      <c r="EU69" s="365"/>
      <c r="EV69" s="371"/>
      <c r="EW69" s="373"/>
      <c r="EX69" s="376"/>
      <c r="EY69" s="371"/>
      <c r="EZ69" s="373"/>
      <c r="FA69" s="376"/>
      <c r="FB69" s="371"/>
      <c r="FC69" s="387"/>
      <c r="FD69" s="365"/>
      <c r="FE69" s="371"/>
      <c r="FF69" s="373"/>
      <c r="FG69" s="376"/>
      <c r="FH69" s="371"/>
      <c r="FI69" s="373"/>
      <c r="FJ69" s="376"/>
      <c r="FK69" s="371"/>
      <c r="FL69" s="387"/>
      <c r="FM69" s="365"/>
      <c r="FN69" s="371"/>
      <c r="FO69" s="373"/>
      <c r="FP69" s="376"/>
      <c r="FQ69" s="371"/>
      <c r="FR69" s="373"/>
      <c r="FS69" s="376"/>
      <c r="FT69" s="371"/>
      <c r="FU69" s="387"/>
    </row>
    <row r="70" spans="1:181" ht="13.5" customHeight="1">
      <c r="A70" s="295"/>
      <c r="B70" s="295"/>
      <c r="C70" s="295"/>
      <c r="D70" s="295"/>
      <c r="E70" s="314"/>
      <c r="F70" s="324"/>
      <c r="G70" s="324"/>
      <c r="H70" s="324"/>
      <c r="I70" s="324"/>
      <c r="J70" s="324"/>
      <c r="K70" s="324"/>
      <c r="L70" s="324"/>
      <c r="M70" s="324"/>
      <c r="N70" s="324"/>
      <c r="O70" s="324"/>
      <c r="P70" s="324"/>
      <c r="Q70" s="324"/>
      <c r="R70" s="324"/>
      <c r="S70" s="343"/>
      <c r="T70" s="314"/>
      <c r="U70" s="324"/>
      <c r="V70" s="324"/>
      <c r="W70" s="324"/>
      <c r="X70" s="324"/>
      <c r="Y70" s="324"/>
      <c r="Z70" s="324"/>
      <c r="AA70" s="324"/>
      <c r="AB70" s="324"/>
      <c r="AC70" s="324"/>
      <c r="AD70" s="324"/>
      <c r="AE70" s="324"/>
      <c r="AF70" s="324"/>
      <c r="AG70" s="324"/>
      <c r="AH70" s="324"/>
      <c r="AI70" s="324"/>
      <c r="AJ70" s="324"/>
      <c r="AK70" s="324"/>
      <c r="AL70" s="324"/>
      <c r="AM70" s="324"/>
      <c r="AN70" s="324"/>
      <c r="AO70" s="324"/>
      <c r="AP70" s="324"/>
      <c r="AQ70" s="324"/>
      <c r="AR70" s="324"/>
      <c r="AS70" s="324"/>
      <c r="AT70" s="324"/>
      <c r="AU70" s="324"/>
      <c r="AV70" s="324"/>
      <c r="AW70" s="343"/>
      <c r="AX70" s="311"/>
      <c r="AY70" s="302"/>
      <c r="AZ70" s="302"/>
      <c r="BA70" s="302"/>
      <c r="BB70" s="302"/>
      <c r="BC70" s="302"/>
      <c r="BD70" s="302"/>
      <c r="BE70" s="340"/>
      <c r="BF70" s="311"/>
      <c r="BG70" s="302"/>
      <c r="BH70" s="302"/>
      <c r="BI70" s="302"/>
      <c r="BJ70" s="302"/>
      <c r="BK70" s="302"/>
      <c r="BL70" s="302"/>
      <c r="BM70" s="302"/>
      <c r="BN70" s="302"/>
      <c r="BO70" s="302"/>
      <c r="BP70" s="302"/>
      <c r="BQ70" s="340"/>
      <c r="BR70" s="366"/>
      <c r="BS70" s="372"/>
      <c r="BT70" s="374"/>
      <c r="BU70" s="377"/>
      <c r="BV70" s="372"/>
      <c r="BW70" s="374"/>
      <c r="BX70" s="377"/>
      <c r="BY70" s="372"/>
      <c r="BZ70" s="388"/>
      <c r="CA70" s="366"/>
      <c r="CB70" s="372"/>
      <c r="CC70" s="374"/>
      <c r="CD70" s="377"/>
      <c r="CE70" s="372"/>
      <c r="CF70" s="374"/>
      <c r="CG70" s="377"/>
      <c r="CH70" s="372"/>
      <c r="CI70" s="388"/>
      <c r="CJ70" s="366"/>
      <c r="CK70" s="372"/>
      <c r="CL70" s="374"/>
      <c r="CM70" s="377"/>
      <c r="CN70" s="372"/>
      <c r="CO70" s="374"/>
      <c r="CP70" s="377"/>
      <c r="CQ70" s="372"/>
      <c r="CR70" s="388"/>
      <c r="CS70" s="366"/>
      <c r="CT70" s="372"/>
      <c r="CU70" s="374"/>
      <c r="CV70" s="377"/>
      <c r="CW70" s="372"/>
      <c r="CX70" s="374"/>
      <c r="CY70" s="377"/>
      <c r="CZ70" s="372"/>
      <c r="DA70" s="388"/>
      <c r="DB70" s="366"/>
      <c r="DC70" s="372"/>
      <c r="DD70" s="374"/>
      <c r="DE70" s="377"/>
      <c r="DF70" s="372"/>
      <c r="DG70" s="374"/>
      <c r="DH70" s="377"/>
      <c r="DI70" s="372"/>
      <c r="DJ70" s="388"/>
      <c r="DK70" s="366"/>
      <c r="DL70" s="372"/>
      <c r="DM70" s="374"/>
      <c r="DN70" s="377"/>
      <c r="DO70" s="372"/>
      <c r="DP70" s="374"/>
      <c r="DQ70" s="377"/>
      <c r="DR70" s="372"/>
      <c r="DS70" s="388"/>
      <c r="DT70" s="366"/>
      <c r="DU70" s="372"/>
      <c r="DV70" s="374"/>
      <c r="DW70" s="377"/>
      <c r="DX70" s="372"/>
      <c r="DY70" s="374"/>
      <c r="DZ70" s="377"/>
      <c r="EA70" s="372"/>
      <c r="EB70" s="388"/>
      <c r="EC70" s="366"/>
      <c r="ED70" s="372"/>
      <c r="EE70" s="374"/>
      <c r="EF70" s="377"/>
      <c r="EG70" s="372"/>
      <c r="EH70" s="374"/>
      <c r="EI70" s="377"/>
      <c r="EJ70" s="372"/>
      <c r="EK70" s="388"/>
      <c r="EL70" s="366"/>
      <c r="EM70" s="372"/>
      <c r="EN70" s="374"/>
      <c r="EO70" s="377"/>
      <c r="EP70" s="372"/>
      <c r="EQ70" s="374"/>
      <c r="ER70" s="377"/>
      <c r="ES70" s="372"/>
      <c r="ET70" s="388"/>
      <c r="EU70" s="366"/>
      <c r="EV70" s="372"/>
      <c r="EW70" s="374"/>
      <c r="EX70" s="377"/>
      <c r="EY70" s="372"/>
      <c r="EZ70" s="374"/>
      <c r="FA70" s="377"/>
      <c r="FB70" s="372"/>
      <c r="FC70" s="388"/>
      <c r="FD70" s="366"/>
      <c r="FE70" s="372"/>
      <c r="FF70" s="374"/>
      <c r="FG70" s="377"/>
      <c r="FH70" s="372"/>
      <c r="FI70" s="374"/>
      <c r="FJ70" s="377"/>
      <c r="FK70" s="372"/>
      <c r="FL70" s="388"/>
      <c r="FM70" s="366"/>
      <c r="FN70" s="372"/>
      <c r="FO70" s="374"/>
      <c r="FP70" s="377"/>
      <c r="FQ70" s="372"/>
      <c r="FR70" s="374"/>
      <c r="FS70" s="377"/>
      <c r="FT70" s="372"/>
      <c r="FU70" s="388"/>
    </row>
    <row r="71" spans="1:181" ht="13.5" customHeight="1">
      <c r="A71" s="295"/>
      <c r="B71" s="295"/>
      <c r="C71" s="295"/>
      <c r="D71" s="295"/>
      <c r="E71" s="314"/>
      <c r="F71" s="324"/>
      <c r="G71" s="324"/>
      <c r="H71" s="324"/>
      <c r="I71" s="324"/>
      <c r="J71" s="324"/>
      <c r="K71" s="324"/>
      <c r="L71" s="324"/>
      <c r="M71" s="324"/>
      <c r="N71" s="324"/>
      <c r="O71" s="324"/>
      <c r="P71" s="324"/>
      <c r="Q71" s="324"/>
      <c r="R71" s="324"/>
      <c r="S71" s="343"/>
      <c r="T71" s="314"/>
      <c r="U71" s="324"/>
      <c r="V71" s="324"/>
      <c r="W71" s="324"/>
      <c r="X71" s="324"/>
      <c r="Y71" s="324"/>
      <c r="Z71" s="324"/>
      <c r="AA71" s="324"/>
      <c r="AB71" s="324"/>
      <c r="AC71" s="324"/>
      <c r="AD71" s="324"/>
      <c r="AE71" s="324"/>
      <c r="AF71" s="324"/>
      <c r="AG71" s="324"/>
      <c r="AH71" s="324"/>
      <c r="AI71" s="324"/>
      <c r="AJ71" s="324"/>
      <c r="AK71" s="324"/>
      <c r="AL71" s="324"/>
      <c r="AM71" s="324"/>
      <c r="AN71" s="324"/>
      <c r="AO71" s="324"/>
      <c r="AP71" s="324"/>
      <c r="AQ71" s="324"/>
      <c r="AR71" s="324"/>
      <c r="AS71" s="324"/>
      <c r="AT71" s="324"/>
      <c r="AU71" s="324"/>
      <c r="AV71" s="324"/>
      <c r="AW71" s="343"/>
      <c r="AX71" s="311"/>
      <c r="AY71" s="302"/>
      <c r="AZ71" s="302"/>
      <c r="BA71" s="302"/>
      <c r="BB71" s="302"/>
      <c r="BC71" s="302"/>
      <c r="BD71" s="302"/>
      <c r="BE71" s="340"/>
      <c r="BF71" s="311"/>
      <c r="BG71" s="302"/>
      <c r="BH71" s="302"/>
      <c r="BI71" s="302"/>
      <c r="BJ71" s="302"/>
      <c r="BK71" s="302"/>
      <c r="BL71" s="302"/>
      <c r="BM71" s="302"/>
      <c r="BN71" s="302"/>
      <c r="BO71" s="302"/>
      <c r="BP71" s="302"/>
      <c r="BQ71" s="340"/>
      <c r="BR71" s="366"/>
      <c r="BS71" s="372"/>
      <c r="BT71" s="374"/>
      <c r="BU71" s="377"/>
      <c r="BV71" s="372"/>
      <c r="BW71" s="374"/>
      <c r="BX71" s="377"/>
      <c r="BY71" s="372"/>
      <c r="BZ71" s="388"/>
      <c r="CA71" s="366"/>
      <c r="CB71" s="372"/>
      <c r="CC71" s="374"/>
      <c r="CD71" s="377"/>
      <c r="CE71" s="372"/>
      <c r="CF71" s="374"/>
      <c r="CG71" s="377"/>
      <c r="CH71" s="372"/>
      <c r="CI71" s="388"/>
      <c r="CJ71" s="366"/>
      <c r="CK71" s="372"/>
      <c r="CL71" s="374"/>
      <c r="CM71" s="377"/>
      <c r="CN71" s="372"/>
      <c r="CO71" s="374"/>
      <c r="CP71" s="377"/>
      <c r="CQ71" s="372"/>
      <c r="CR71" s="388"/>
      <c r="CS71" s="366"/>
      <c r="CT71" s="372"/>
      <c r="CU71" s="374"/>
      <c r="CV71" s="377"/>
      <c r="CW71" s="372"/>
      <c r="CX71" s="374"/>
      <c r="CY71" s="377"/>
      <c r="CZ71" s="372"/>
      <c r="DA71" s="388"/>
      <c r="DB71" s="366"/>
      <c r="DC71" s="372"/>
      <c r="DD71" s="374"/>
      <c r="DE71" s="377"/>
      <c r="DF71" s="372"/>
      <c r="DG71" s="374"/>
      <c r="DH71" s="377"/>
      <c r="DI71" s="372"/>
      <c r="DJ71" s="388"/>
      <c r="DK71" s="366"/>
      <c r="DL71" s="372"/>
      <c r="DM71" s="374"/>
      <c r="DN71" s="377"/>
      <c r="DO71" s="372"/>
      <c r="DP71" s="374"/>
      <c r="DQ71" s="377"/>
      <c r="DR71" s="372"/>
      <c r="DS71" s="388"/>
      <c r="DT71" s="366"/>
      <c r="DU71" s="372"/>
      <c r="DV71" s="374"/>
      <c r="DW71" s="377"/>
      <c r="DX71" s="372"/>
      <c r="DY71" s="374"/>
      <c r="DZ71" s="377"/>
      <c r="EA71" s="372"/>
      <c r="EB71" s="388"/>
      <c r="EC71" s="366"/>
      <c r="ED71" s="372"/>
      <c r="EE71" s="374"/>
      <c r="EF71" s="377"/>
      <c r="EG71" s="372"/>
      <c r="EH71" s="374"/>
      <c r="EI71" s="377"/>
      <c r="EJ71" s="372"/>
      <c r="EK71" s="388"/>
      <c r="EL71" s="366"/>
      <c r="EM71" s="372"/>
      <c r="EN71" s="374"/>
      <c r="EO71" s="377"/>
      <c r="EP71" s="372"/>
      <c r="EQ71" s="374"/>
      <c r="ER71" s="377"/>
      <c r="ES71" s="372"/>
      <c r="ET71" s="388"/>
      <c r="EU71" s="366"/>
      <c r="EV71" s="372"/>
      <c r="EW71" s="374"/>
      <c r="EX71" s="377"/>
      <c r="EY71" s="372"/>
      <c r="EZ71" s="374"/>
      <c r="FA71" s="377"/>
      <c r="FB71" s="372"/>
      <c r="FC71" s="388"/>
      <c r="FD71" s="366"/>
      <c r="FE71" s="372"/>
      <c r="FF71" s="374"/>
      <c r="FG71" s="377"/>
      <c r="FH71" s="372"/>
      <c r="FI71" s="374"/>
      <c r="FJ71" s="377"/>
      <c r="FK71" s="372"/>
      <c r="FL71" s="388"/>
      <c r="FM71" s="366"/>
      <c r="FN71" s="372"/>
      <c r="FO71" s="374"/>
      <c r="FP71" s="377"/>
      <c r="FQ71" s="372"/>
      <c r="FR71" s="374"/>
      <c r="FS71" s="377"/>
      <c r="FT71" s="372"/>
      <c r="FU71" s="388"/>
    </row>
    <row r="72" spans="1:181" ht="13.5" customHeight="1">
      <c r="A72" s="295"/>
      <c r="B72" s="295"/>
      <c r="C72" s="295"/>
      <c r="D72" s="295"/>
      <c r="E72" s="315"/>
      <c r="F72" s="325"/>
      <c r="G72" s="325"/>
      <c r="H72" s="325"/>
      <c r="I72" s="325"/>
      <c r="J72" s="325"/>
      <c r="K72" s="325"/>
      <c r="L72" s="325"/>
      <c r="M72" s="325"/>
      <c r="N72" s="325"/>
      <c r="O72" s="325"/>
      <c r="P72" s="325"/>
      <c r="Q72" s="325"/>
      <c r="R72" s="325"/>
      <c r="S72" s="344"/>
      <c r="T72" s="315"/>
      <c r="U72" s="325"/>
      <c r="V72" s="325"/>
      <c r="W72" s="325"/>
      <c r="X72" s="325"/>
      <c r="Y72" s="325"/>
      <c r="Z72" s="325"/>
      <c r="AA72" s="325"/>
      <c r="AB72" s="325"/>
      <c r="AC72" s="325"/>
      <c r="AD72" s="325"/>
      <c r="AE72" s="325"/>
      <c r="AF72" s="325"/>
      <c r="AG72" s="325"/>
      <c r="AH72" s="325"/>
      <c r="AI72" s="325"/>
      <c r="AJ72" s="325"/>
      <c r="AK72" s="325"/>
      <c r="AL72" s="325"/>
      <c r="AM72" s="325"/>
      <c r="AN72" s="325"/>
      <c r="AO72" s="325"/>
      <c r="AP72" s="325"/>
      <c r="AQ72" s="325"/>
      <c r="AR72" s="325"/>
      <c r="AS72" s="325"/>
      <c r="AT72" s="325"/>
      <c r="AU72" s="325"/>
      <c r="AV72" s="325"/>
      <c r="AW72" s="344"/>
      <c r="AX72" s="312"/>
      <c r="AY72" s="303"/>
      <c r="AZ72" s="303"/>
      <c r="BA72" s="303"/>
      <c r="BB72" s="303"/>
      <c r="BC72" s="303"/>
      <c r="BD72" s="303"/>
      <c r="BE72" s="341"/>
      <c r="BF72" s="312"/>
      <c r="BG72" s="303"/>
      <c r="BH72" s="303"/>
      <c r="BI72" s="303"/>
      <c r="BJ72" s="303"/>
      <c r="BK72" s="303"/>
      <c r="BL72" s="303"/>
      <c r="BM72" s="303"/>
      <c r="BN72" s="303"/>
      <c r="BO72" s="303"/>
      <c r="BP72" s="303"/>
      <c r="BQ72" s="341"/>
      <c r="BR72" s="367"/>
      <c r="BS72" s="332"/>
      <c r="BT72" s="375"/>
      <c r="BU72" s="378"/>
      <c r="BV72" s="332"/>
      <c r="BW72" s="375"/>
      <c r="BX72" s="378"/>
      <c r="BY72" s="332"/>
      <c r="BZ72" s="389"/>
      <c r="CA72" s="367"/>
      <c r="CB72" s="332"/>
      <c r="CC72" s="375"/>
      <c r="CD72" s="378"/>
      <c r="CE72" s="332"/>
      <c r="CF72" s="375"/>
      <c r="CG72" s="378"/>
      <c r="CH72" s="332"/>
      <c r="CI72" s="389"/>
      <c r="CJ72" s="367"/>
      <c r="CK72" s="332"/>
      <c r="CL72" s="375"/>
      <c r="CM72" s="378"/>
      <c r="CN72" s="332"/>
      <c r="CO72" s="375"/>
      <c r="CP72" s="378"/>
      <c r="CQ72" s="332"/>
      <c r="CR72" s="389"/>
      <c r="CS72" s="367"/>
      <c r="CT72" s="332"/>
      <c r="CU72" s="375"/>
      <c r="CV72" s="378"/>
      <c r="CW72" s="332"/>
      <c r="CX72" s="375"/>
      <c r="CY72" s="378"/>
      <c r="CZ72" s="332"/>
      <c r="DA72" s="389"/>
      <c r="DB72" s="367"/>
      <c r="DC72" s="332"/>
      <c r="DD72" s="375"/>
      <c r="DE72" s="378"/>
      <c r="DF72" s="332"/>
      <c r="DG72" s="375"/>
      <c r="DH72" s="378"/>
      <c r="DI72" s="332"/>
      <c r="DJ72" s="389"/>
      <c r="DK72" s="367"/>
      <c r="DL72" s="332"/>
      <c r="DM72" s="375"/>
      <c r="DN72" s="378"/>
      <c r="DO72" s="332"/>
      <c r="DP72" s="375"/>
      <c r="DQ72" s="378"/>
      <c r="DR72" s="332"/>
      <c r="DS72" s="389"/>
      <c r="DT72" s="367"/>
      <c r="DU72" s="332"/>
      <c r="DV72" s="375"/>
      <c r="DW72" s="378"/>
      <c r="DX72" s="332"/>
      <c r="DY72" s="375"/>
      <c r="DZ72" s="378"/>
      <c r="EA72" s="332"/>
      <c r="EB72" s="389"/>
      <c r="EC72" s="367"/>
      <c r="ED72" s="332"/>
      <c r="EE72" s="375"/>
      <c r="EF72" s="378"/>
      <c r="EG72" s="332"/>
      <c r="EH72" s="375"/>
      <c r="EI72" s="378"/>
      <c r="EJ72" s="332"/>
      <c r="EK72" s="389"/>
      <c r="EL72" s="367"/>
      <c r="EM72" s="332"/>
      <c r="EN72" s="375"/>
      <c r="EO72" s="378"/>
      <c r="EP72" s="332"/>
      <c r="EQ72" s="375"/>
      <c r="ER72" s="378"/>
      <c r="ES72" s="332"/>
      <c r="ET72" s="389"/>
      <c r="EU72" s="367"/>
      <c r="EV72" s="332"/>
      <c r="EW72" s="375"/>
      <c r="EX72" s="378"/>
      <c r="EY72" s="332"/>
      <c r="EZ72" s="375"/>
      <c r="FA72" s="378"/>
      <c r="FB72" s="332"/>
      <c r="FC72" s="389"/>
      <c r="FD72" s="367"/>
      <c r="FE72" s="332"/>
      <c r="FF72" s="375"/>
      <c r="FG72" s="378"/>
      <c r="FH72" s="332"/>
      <c r="FI72" s="375"/>
      <c r="FJ72" s="378"/>
      <c r="FK72" s="332"/>
      <c r="FL72" s="389"/>
      <c r="FM72" s="367"/>
      <c r="FN72" s="332"/>
      <c r="FO72" s="375"/>
      <c r="FP72" s="378"/>
      <c r="FQ72" s="332"/>
      <c r="FR72" s="375"/>
      <c r="FS72" s="378"/>
      <c r="FT72" s="332"/>
      <c r="FU72" s="389"/>
    </row>
    <row r="73" spans="1:181" s="289" customFormat="1" ht="16.2">
      <c r="A73" s="295"/>
      <c r="B73" s="295"/>
      <c r="C73" s="295"/>
      <c r="D73" s="300"/>
      <c r="E73" s="316" t="s">
        <v>991</v>
      </c>
      <c r="F73" s="300"/>
      <c r="G73" s="300"/>
      <c r="H73" s="300"/>
      <c r="I73" s="300"/>
      <c r="J73" s="300"/>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c r="AL73" s="300"/>
      <c r="AM73" s="300"/>
      <c r="AN73" s="300"/>
      <c r="AO73" s="300"/>
      <c r="AP73" s="300"/>
      <c r="AQ73" s="300"/>
      <c r="AR73" s="300"/>
      <c r="AS73" s="300"/>
      <c r="AT73" s="300"/>
      <c r="AU73" s="300"/>
      <c r="AV73" s="300"/>
      <c r="AW73" s="300"/>
      <c r="AX73" s="300"/>
      <c r="AY73" s="300"/>
      <c r="AZ73" s="300"/>
      <c r="BA73" s="300"/>
      <c r="BB73" s="300"/>
      <c r="BC73" s="300"/>
      <c r="BD73" s="300"/>
      <c r="BE73" s="300"/>
      <c r="BF73" s="300"/>
      <c r="BG73" s="300"/>
      <c r="BH73" s="300"/>
      <c r="BI73" s="300"/>
      <c r="BJ73" s="300"/>
      <c r="BK73" s="300"/>
      <c r="BL73" s="300"/>
      <c r="BM73" s="300"/>
      <c r="BN73" s="300"/>
      <c r="BO73" s="300"/>
      <c r="BP73" s="300"/>
      <c r="BQ73" s="300"/>
      <c r="BR73" s="300"/>
      <c r="BS73" s="300"/>
      <c r="BT73" s="300"/>
      <c r="BU73" s="300"/>
      <c r="BV73" s="300"/>
      <c r="BW73" s="300"/>
      <c r="BX73" s="300"/>
      <c r="BY73" s="300"/>
      <c r="BZ73" s="300"/>
      <c r="CA73" s="300"/>
      <c r="CB73" s="300"/>
      <c r="CC73" s="300"/>
      <c r="CD73" s="300"/>
      <c r="CE73" s="300"/>
      <c r="CF73" s="300"/>
      <c r="CG73" s="300"/>
      <c r="CH73" s="300"/>
      <c r="CI73" s="300"/>
      <c r="CJ73" s="300"/>
      <c r="CK73" s="300"/>
      <c r="CL73" s="300"/>
      <c r="CM73" s="300"/>
      <c r="CN73" s="300"/>
      <c r="CO73" s="300"/>
      <c r="CP73" s="300"/>
      <c r="CQ73" s="300"/>
      <c r="CR73" s="300"/>
      <c r="CS73" s="300"/>
      <c r="CT73" s="300"/>
      <c r="CU73" s="300"/>
      <c r="CV73" s="300"/>
      <c r="CW73" s="300"/>
      <c r="CX73" s="300"/>
      <c r="CY73" s="300"/>
      <c r="CZ73" s="300"/>
      <c r="DA73" s="300"/>
      <c r="DB73" s="300"/>
      <c r="DC73" s="300"/>
      <c r="DD73" s="300"/>
      <c r="DE73" s="300"/>
      <c r="DF73" s="300"/>
      <c r="DG73" s="300"/>
      <c r="DH73" s="300"/>
      <c r="DI73" s="300"/>
      <c r="DJ73" s="300"/>
      <c r="DK73" s="300"/>
      <c r="DL73" s="300"/>
      <c r="DM73" s="300"/>
      <c r="DN73" s="300"/>
      <c r="DO73" s="300"/>
      <c r="DP73" s="300"/>
      <c r="DQ73" s="300"/>
      <c r="DR73" s="300"/>
      <c r="DS73" s="300"/>
      <c r="DT73" s="300"/>
      <c r="DU73" s="300"/>
      <c r="DV73" s="300"/>
      <c r="DW73" s="300"/>
      <c r="DX73" s="300"/>
      <c r="DY73" s="300"/>
      <c r="DZ73" s="403"/>
      <c r="EA73" s="403"/>
      <c r="EB73" s="288"/>
      <c r="EC73" s="288"/>
      <c r="ED73" s="288"/>
      <c r="EE73" s="288"/>
      <c r="EF73" s="288"/>
      <c r="EG73" s="288"/>
      <c r="EH73" s="288"/>
      <c r="EI73" s="288"/>
      <c r="EJ73" s="288"/>
      <c r="EK73" s="288"/>
      <c r="EL73" s="288"/>
      <c r="EM73" s="288"/>
      <c r="EN73" s="288"/>
      <c r="EO73" s="288"/>
      <c r="EP73" s="288"/>
      <c r="EQ73" s="288"/>
      <c r="ER73" s="288"/>
      <c r="ES73" s="288"/>
      <c r="ET73" s="288"/>
      <c r="EU73" s="322"/>
      <c r="EV73" s="322"/>
      <c r="EW73" s="322"/>
      <c r="EX73" s="322"/>
      <c r="EY73" s="322"/>
      <c r="EZ73" s="322"/>
      <c r="FA73" s="288"/>
      <c r="FB73" s="288"/>
      <c r="FC73" s="288"/>
      <c r="FD73" s="288"/>
      <c r="FE73" s="288"/>
      <c r="FF73" s="288"/>
      <c r="FG73" s="288"/>
      <c r="FH73" s="288"/>
      <c r="FI73" s="288"/>
      <c r="FJ73" s="288"/>
      <c r="FK73" s="288"/>
      <c r="FL73" s="288"/>
      <c r="FM73" s="288"/>
      <c r="FN73" s="288"/>
      <c r="FO73" s="288"/>
      <c r="FP73" s="288"/>
      <c r="FQ73" s="288"/>
      <c r="FR73" s="288"/>
      <c r="FS73" s="288"/>
      <c r="FT73" s="288"/>
      <c r="FU73" s="288"/>
      <c r="FV73" s="288"/>
      <c r="FW73" s="288"/>
      <c r="FX73" s="288"/>
      <c r="FY73" s="288"/>
    </row>
    <row r="74" spans="1:181" s="289" customFormat="1" ht="16.2">
      <c r="A74" s="295"/>
      <c r="B74" s="295"/>
      <c r="C74" s="295"/>
      <c r="D74" s="300"/>
      <c r="E74" s="316" t="s">
        <v>185</v>
      </c>
      <c r="F74" s="300"/>
      <c r="G74" s="300"/>
      <c r="H74" s="300"/>
      <c r="I74" s="300"/>
      <c r="J74" s="300"/>
      <c r="K74" s="300"/>
      <c r="L74" s="300"/>
      <c r="M74" s="300"/>
      <c r="N74" s="300"/>
      <c r="O74" s="300"/>
      <c r="P74" s="300"/>
      <c r="Q74" s="300"/>
      <c r="R74" s="300"/>
      <c r="S74" s="300"/>
      <c r="T74" s="300"/>
      <c r="U74" s="300"/>
      <c r="V74" s="300"/>
      <c r="W74" s="300"/>
      <c r="X74" s="300"/>
      <c r="Y74" s="300"/>
      <c r="Z74" s="300"/>
      <c r="AA74" s="300"/>
      <c r="AB74" s="300"/>
      <c r="AC74" s="300"/>
      <c r="AD74" s="300"/>
      <c r="AE74" s="300"/>
      <c r="AF74" s="300"/>
      <c r="AG74" s="300"/>
      <c r="AH74" s="300"/>
      <c r="AI74" s="300"/>
      <c r="AJ74" s="300"/>
      <c r="AK74" s="300"/>
      <c r="AL74" s="300"/>
      <c r="AM74" s="300"/>
      <c r="AN74" s="300"/>
      <c r="AO74" s="300"/>
      <c r="AP74" s="300"/>
      <c r="AQ74" s="300"/>
      <c r="AR74" s="300"/>
      <c r="AS74" s="300"/>
      <c r="AT74" s="300"/>
      <c r="AU74" s="300"/>
      <c r="AV74" s="300"/>
      <c r="AW74" s="300"/>
      <c r="AX74" s="300"/>
      <c r="AY74" s="300"/>
      <c r="AZ74" s="300"/>
      <c r="BA74" s="300"/>
      <c r="BB74" s="300"/>
      <c r="BC74" s="300"/>
      <c r="BD74" s="300"/>
      <c r="BE74" s="300"/>
      <c r="BF74" s="300"/>
      <c r="BG74" s="300"/>
      <c r="BH74" s="300"/>
      <c r="BI74" s="300"/>
      <c r="BJ74" s="300"/>
      <c r="BK74" s="300"/>
      <c r="BL74" s="300"/>
      <c r="BM74" s="300"/>
      <c r="BN74" s="300"/>
      <c r="BO74" s="300"/>
      <c r="BP74" s="300"/>
      <c r="BQ74" s="300"/>
      <c r="BR74" s="300"/>
      <c r="BS74" s="300"/>
      <c r="BT74" s="300"/>
      <c r="BU74" s="300"/>
      <c r="BV74" s="300"/>
      <c r="BW74" s="300"/>
      <c r="BX74" s="300"/>
      <c r="BY74" s="300"/>
      <c r="BZ74" s="300"/>
      <c r="CA74" s="300"/>
      <c r="CB74" s="300"/>
      <c r="CC74" s="300"/>
      <c r="CD74" s="300"/>
      <c r="CE74" s="300"/>
      <c r="CF74" s="300"/>
      <c r="CG74" s="300"/>
      <c r="CH74" s="300"/>
      <c r="CI74" s="300"/>
      <c r="CJ74" s="300"/>
      <c r="CK74" s="300"/>
      <c r="CL74" s="300"/>
      <c r="CM74" s="300"/>
      <c r="CN74" s="300"/>
      <c r="CO74" s="300"/>
      <c r="CP74" s="300"/>
      <c r="CQ74" s="300"/>
      <c r="CR74" s="300"/>
      <c r="CS74" s="300"/>
      <c r="CT74" s="300"/>
      <c r="CU74" s="300"/>
      <c r="CV74" s="300"/>
      <c r="CW74" s="300"/>
      <c r="CX74" s="300"/>
      <c r="CY74" s="300"/>
      <c r="CZ74" s="300"/>
      <c r="DA74" s="300"/>
      <c r="DB74" s="300"/>
      <c r="DC74" s="300"/>
      <c r="DD74" s="300"/>
      <c r="DE74" s="300"/>
      <c r="DF74" s="300"/>
      <c r="DG74" s="300"/>
      <c r="DH74" s="300"/>
      <c r="DI74" s="300"/>
      <c r="DJ74" s="300"/>
      <c r="DK74" s="300"/>
      <c r="DL74" s="300"/>
      <c r="DM74" s="300"/>
      <c r="DN74" s="300"/>
      <c r="DO74" s="300"/>
      <c r="DP74" s="300"/>
      <c r="DQ74" s="300"/>
      <c r="DR74" s="300"/>
      <c r="DS74" s="300"/>
      <c r="DT74" s="300"/>
      <c r="DU74" s="300"/>
      <c r="DV74" s="300"/>
      <c r="DW74" s="300"/>
      <c r="DX74" s="300"/>
      <c r="DY74" s="300"/>
      <c r="DZ74" s="403"/>
      <c r="EA74" s="403"/>
      <c r="EB74" s="288"/>
      <c r="EC74" s="288"/>
      <c r="ED74" s="288"/>
      <c r="EE74" s="288"/>
      <c r="EF74" s="288"/>
      <c r="EG74" s="288"/>
      <c r="EH74" s="288"/>
      <c r="EI74" s="288"/>
      <c r="EJ74" s="288"/>
      <c r="EK74" s="288"/>
      <c r="EL74" s="288"/>
      <c r="EM74" s="288"/>
      <c r="EN74" s="288"/>
      <c r="EO74" s="288"/>
      <c r="EP74" s="288"/>
      <c r="EQ74" s="288"/>
      <c r="ER74" s="288"/>
      <c r="ES74" s="288"/>
      <c r="ET74" s="288"/>
      <c r="EU74" s="302"/>
      <c r="EV74" s="302"/>
      <c r="EW74" s="302"/>
      <c r="EX74" s="302"/>
      <c r="EY74" s="302"/>
      <c r="EZ74" s="302"/>
      <c r="FA74" s="411"/>
      <c r="FB74" s="411"/>
      <c r="FC74" s="411"/>
      <c r="FD74" s="411"/>
      <c r="FE74" s="411"/>
      <c r="FF74" s="411"/>
      <c r="FG74" s="411"/>
      <c r="FH74" s="411"/>
      <c r="FI74" s="411"/>
      <c r="FJ74" s="288"/>
      <c r="FK74" s="288"/>
      <c r="FL74" s="288"/>
      <c r="FM74" s="288"/>
      <c r="FN74" s="288"/>
      <c r="FO74" s="288"/>
      <c r="FP74" s="288"/>
      <c r="FQ74" s="288"/>
      <c r="FR74" s="288"/>
      <c r="FS74" s="288"/>
      <c r="FT74" s="288"/>
      <c r="FU74" s="288"/>
      <c r="FV74" s="288"/>
      <c r="FW74" s="288"/>
      <c r="FX74" s="288"/>
      <c r="FY74" s="288"/>
    </row>
    <row r="75" spans="1:181" s="289" customFormat="1" ht="17.25" customHeight="1">
      <c r="A75" s="295"/>
      <c r="B75" s="295"/>
      <c r="C75" s="295"/>
      <c r="D75" s="300"/>
      <c r="E75" s="289"/>
      <c r="F75" s="326"/>
      <c r="G75" s="300"/>
      <c r="H75" s="300"/>
      <c r="I75" s="300"/>
      <c r="J75" s="300"/>
      <c r="K75" s="300"/>
      <c r="L75" s="300"/>
      <c r="M75" s="300"/>
      <c r="N75" s="300"/>
      <c r="O75" s="300"/>
      <c r="P75" s="300"/>
      <c r="Q75" s="300"/>
      <c r="R75" s="300"/>
      <c r="S75" s="300"/>
      <c r="T75" s="300"/>
      <c r="U75" s="300"/>
      <c r="V75" s="300"/>
      <c r="W75" s="300"/>
      <c r="X75" s="300"/>
      <c r="Y75" s="300"/>
      <c r="Z75" s="300"/>
      <c r="AA75" s="300"/>
      <c r="AB75" s="300"/>
      <c r="AC75" s="300"/>
      <c r="AD75" s="300"/>
      <c r="AE75" s="300"/>
      <c r="AF75" s="300"/>
      <c r="AG75" s="300"/>
      <c r="AH75" s="300"/>
      <c r="AI75" s="300"/>
      <c r="AJ75" s="300"/>
      <c r="AK75" s="300"/>
      <c r="AL75" s="300"/>
      <c r="AM75" s="300"/>
      <c r="AN75" s="300"/>
      <c r="AO75" s="300"/>
      <c r="AP75" s="300"/>
      <c r="AQ75" s="300"/>
      <c r="AR75" s="300"/>
      <c r="AS75" s="300"/>
      <c r="AT75" s="300"/>
      <c r="AU75" s="300"/>
      <c r="AV75" s="300"/>
      <c r="AW75" s="300"/>
      <c r="AX75" s="300"/>
      <c r="AY75" s="300"/>
      <c r="AZ75" s="300"/>
      <c r="BA75" s="300"/>
      <c r="BB75" s="300"/>
      <c r="BC75" s="300"/>
      <c r="BD75" s="300"/>
      <c r="BE75" s="300"/>
      <c r="BF75" s="300"/>
      <c r="BG75" s="300"/>
      <c r="BH75" s="300"/>
      <c r="BI75" s="300"/>
      <c r="BJ75" s="300"/>
      <c r="BK75" s="300"/>
      <c r="BL75" s="300"/>
      <c r="BM75" s="300"/>
      <c r="BN75" s="300"/>
      <c r="BO75" s="300"/>
      <c r="BP75" s="300"/>
      <c r="BQ75" s="300"/>
      <c r="BR75" s="300"/>
      <c r="BS75" s="300"/>
      <c r="BT75" s="300"/>
      <c r="BU75" s="300"/>
      <c r="BV75" s="300"/>
      <c r="BW75" s="300"/>
      <c r="BX75" s="300"/>
      <c r="BY75" s="300"/>
      <c r="BZ75" s="300"/>
      <c r="CA75" s="300"/>
      <c r="CB75" s="300"/>
      <c r="CC75" s="300"/>
      <c r="CD75" s="300"/>
      <c r="CE75" s="300"/>
      <c r="CF75" s="300"/>
      <c r="CG75" s="300"/>
      <c r="CH75" s="300"/>
      <c r="CI75" s="300"/>
      <c r="CJ75" s="300"/>
      <c r="CK75" s="300"/>
      <c r="CL75" s="300"/>
      <c r="CM75" s="300"/>
      <c r="CN75" s="300"/>
      <c r="CO75" s="300"/>
      <c r="CP75" s="300"/>
      <c r="CQ75" s="300"/>
      <c r="CR75" s="300"/>
      <c r="CS75" s="300"/>
      <c r="CT75" s="300"/>
      <c r="CU75" s="300"/>
      <c r="CV75" s="300"/>
      <c r="CW75" s="300"/>
      <c r="CX75" s="300"/>
      <c r="CY75" s="300"/>
      <c r="CZ75" s="300"/>
      <c r="DA75" s="300"/>
      <c r="DB75" s="300"/>
      <c r="DC75" s="300"/>
      <c r="DD75" s="300"/>
      <c r="DE75" s="300"/>
      <c r="DF75" s="300"/>
      <c r="DG75" s="300"/>
      <c r="DH75" s="300"/>
      <c r="DI75" s="300"/>
      <c r="DJ75" s="300"/>
      <c r="DK75" s="300"/>
      <c r="DL75" s="300"/>
      <c r="DM75" s="300"/>
      <c r="DN75" s="300"/>
      <c r="DO75" s="300"/>
      <c r="DP75" s="300"/>
      <c r="DQ75" s="300"/>
      <c r="DR75" s="300"/>
      <c r="DS75" s="300"/>
      <c r="DT75" s="300"/>
      <c r="DU75" s="300"/>
      <c r="DV75" s="300"/>
      <c r="DW75" s="300"/>
      <c r="DX75" s="300"/>
      <c r="DY75" s="300"/>
      <c r="DZ75" s="403"/>
      <c r="EA75" s="403"/>
      <c r="EB75" s="288"/>
      <c r="EC75" s="288"/>
      <c r="ED75" s="288"/>
      <c r="EE75" s="288"/>
      <c r="EF75" s="288"/>
      <c r="EG75" s="288"/>
      <c r="EH75" s="288"/>
      <c r="EI75" s="288"/>
      <c r="EJ75" s="288"/>
      <c r="EK75" s="288"/>
      <c r="EL75" s="293"/>
      <c r="EM75" s="293"/>
      <c r="EN75" s="288"/>
      <c r="EO75" s="288"/>
      <c r="EP75" s="288"/>
      <c r="EQ75" s="288"/>
      <c r="ER75" s="288"/>
      <c r="ES75" s="288"/>
      <c r="ET75" s="288"/>
      <c r="EU75" s="409"/>
      <c r="EV75" s="409"/>
      <c r="EW75" s="409"/>
      <c r="EX75" s="409"/>
      <c r="EY75" s="409"/>
      <c r="EZ75" s="409"/>
      <c r="FA75" s="411"/>
      <c r="FB75" s="411"/>
      <c r="FC75" s="411"/>
      <c r="FD75" s="411"/>
      <c r="FE75" s="411"/>
      <c r="FF75" s="411"/>
      <c r="FG75" s="411"/>
      <c r="FH75" s="411"/>
      <c r="FI75" s="411"/>
      <c r="FJ75" s="288"/>
      <c r="FK75" s="288"/>
      <c r="FL75" s="288"/>
      <c r="FM75" s="288"/>
      <c r="FN75" s="288"/>
      <c r="FO75" s="288"/>
      <c r="FP75" s="288"/>
      <c r="FQ75" s="288"/>
      <c r="FR75" s="288"/>
      <c r="FS75" s="288"/>
      <c r="FT75" s="288"/>
      <c r="FU75" s="288"/>
      <c r="FV75" s="288"/>
      <c r="FW75" s="288"/>
      <c r="FX75" s="288"/>
      <c r="FY75" s="288"/>
    </row>
    <row r="76" spans="1:181" ht="17.25" customHeight="1">
      <c r="A76" s="295"/>
      <c r="B76" s="295"/>
      <c r="C76" s="295"/>
      <c r="D76" s="295"/>
      <c r="E76" s="295"/>
      <c r="F76" s="295"/>
      <c r="G76" s="295"/>
      <c r="H76" s="295"/>
      <c r="I76" s="295"/>
      <c r="J76" s="295"/>
      <c r="K76" s="295"/>
      <c r="L76" s="295"/>
      <c r="M76" s="295"/>
      <c r="N76" s="295"/>
      <c r="O76" s="295"/>
      <c r="P76" s="295"/>
      <c r="Q76" s="295"/>
      <c r="R76" s="295"/>
      <c r="S76" s="295"/>
      <c r="T76" s="295"/>
      <c r="U76" s="295"/>
      <c r="V76" s="295"/>
      <c r="W76" s="295"/>
      <c r="X76" s="295"/>
      <c r="Y76" s="295"/>
      <c r="Z76" s="295"/>
      <c r="AA76" s="295"/>
      <c r="AB76" s="295"/>
      <c r="AC76" s="295"/>
      <c r="AD76" s="295"/>
      <c r="AE76" s="295"/>
      <c r="AF76" s="295"/>
      <c r="AG76" s="295"/>
      <c r="AH76" s="295"/>
      <c r="AI76" s="295"/>
      <c r="AJ76" s="295"/>
      <c r="AK76" s="295"/>
      <c r="AL76" s="295"/>
      <c r="AM76" s="295"/>
      <c r="AN76" s="295"/>
      <c r="AO76" s="295"/>
      <c r="AP76" s="295"/>
      <c r="AQ76" s="295"/>
      <c r="AR76" s="295"/>
      <c r="AS76" s="295"/>
      <c r="AT76" s="295"/>
      <c r="AU76" s="295"/>
      <c r="AV76" s="295"/>
      <c r="AW76" s="295"/>
      <c r="AX76" s="295"/>
      <c r="AY76" s="295"/>
      <c r="AZ76" s="295"/>
      <c r="BA76" s="295"/>
      <c r="BB76" s="295"/>
      <c r="BC76" s="295"/>
      <c r="BD76" s="295"/>
      <c r="BE76" s="295"/>
      <c r="BF76" s="295"/>
      <c r="BG76" s="295"/>
      <c r="BH76" s="295"/>
      <c r="BI76" s="295"/>
      <c r="BJ76" s="295"/>
      <c r="BK76" s="295"/>
      <c r="BL76" s="295"/>
      <c r="BM76" s="295"/>
      <c r="BN76" s="295"/>
      <c r="BO76" s="295"/>
      <c r="BP76" s="295"/>
      <c r="BQ76" s="295"/>
      <c r="BR76" s="295"/>
      <c r="BS76" s="295"/>
      <c r="BT76" s="295"/>
      <c r="BU76" s="295"/>
      <c r="BV76" s="295"/>
      <c r="BW76" s="295"/>
      <c r="BX76" s="295"/>
      <c r="BY76" s="295"/>
      <c r="BZ76" s="295"/>
      <c r="CA76" s="295"/>
      <c r="CB76" s="295"/>
      <c r="CC76" s="295"/>
      <c r="CD76" s="295"/>
      <c r="CE76" s="295"/>
      <c r="CF76" s="295"/>
      <c r="CG76" s="295"/>
      <c r="CH76" s="295"/>
      <c r="CI76" s="295"/>
      <c r="CJ76" s="295"/>
      <c r="CK76" s="295"/>
      <c r="CL76" s="295"/>
      <c r="CM76" s="295"/>
      <c r="CN76" s="295"/>
      <c r="CO76" s="295"/>
      <c r="CP76" s="295"/>
      <c r="CQ76" s="295"/>
      <c r="CR76" s="295"/>
      <c r="CS76" s="295"/>
      <c r="CT76" s="295"/>
      <c r="CU76" s="295"/>
      <c r="CV76" s="295"/>
      <c r="CW76" s="295"/>
      <c r="CX76" s="295"/>
      <c r="CY76" s="295"/>
      <c r="CZ76" s="295"/>
      <c r="DA76" s="295"/>
      <c r="DB76" s="295"/>
      <c r="DC76" s="295"/>
      <c r="DD76" s="295"/>
      <c r="DE76" s="295"/>
      <c r="DF76" s="295"/>
      <c r="DG76" s="295"/>
      <c r="DH76" s="295"/>
      <c r="DI76" s="295"/>
      <c r="DJ76" s="295"/>
      <c r="DK76" s="295"/>
      <c r="DL76" s="295"/>
      <c r="DM76" s="295"/>
      <c r="DN76" s="295"/>
      <c r="DO76" s="295"/>
      <c r="DP76" s="295"/>
      <c r="DQ76" s="295"/>
      <c r="DR76" s="295"/>
      <c r="DS76" s="295"/>
      <c r="DT76" s="295"/>
      <c r="DU76" s="295"/>
      <c r="DV76" s="295"/>
      <c r="DW76" s="295"/>
      <c r="DX76" s="295"/>
      <c r="DY76" s="295"/>
      <c r="EU76" s="409"/>
      <c r="EV76" s="409"/>
      <c r="EW76" s="409"/>
      <c r="EX76" s="409"/>
      <c r="EY76" s="409"/>
      <c r="EZ76" s="409"/>
      <c r="FA76" s="411"/>
      <c r="FB76" s="411"/>
      <c r="FC76" s="411"/>
      <c r="FD76" s="411"/>
      <c r="FE76" s="411"/>
      <c r="FF76" s="411"/>
      <c r="FG76" s="411"/>
      <c r="FH76" s="411"/>
      <c r="FI76" s="411"/>
    </row>
    <row r="77" spans="1:181" ht="13.5" customHeight="1">
      <c r="A77" s="295"/>
      <c r="B77" s="295"/>
      <c r="C77" s="295"/>
      <c r="D77" s="295"/>
      <c r="E77" s="295"/>
      <c r="F77" s="295"/>
      <c r="G77" s="295"/>
      <c r="H77" s="295"/>
      <c r="I77" s="295"/>
      <c r="J77" s="295"/>
      <c r="K77" s="295"/>
      <c r="L77" s="295"/>
      <c r="M77" s="295"/>
      <c r="N77" s="295"/>
      <c r="O77" s="295"/>
      <c r="P77" s="295"/>
      <c r="Q77" s="295"/>
      <c r="R77" s="295"/>
      <c r="S77" s="295"/>
      <c r="T77" s="295"/>
      <c r="U77" s="295"/>
      <c r="V77" s="295"/>
      <c r="W77" s="295"/>
      <c r="X77" s="295"/>
      <c r="Y77" s="295"/>
      <c r="Z77" s="295"/>
      <c r="AA77" s="295"/>
      <c r="AB77" s="295"/>
      <c r="AC77" s="295"/>
      <c r="AD77" s="295"/>
      <c r="AE77" s="295"/>
      <c r="AF77" s="295"/>
      <c r="AG77" s="295"/>
      <c r="AH77" s="295"/>
      <c r="AI77" s="295"/>
      <c r="AJ77" s="295"/>
      <c r="AK77" s="295"/>
      <c r="AL77" s="295"/>
      <c r="AM77" s="295"/>
      <c r="AN77" s="295"/>
      <c r="AO77" s="295"/>
      <c r="AP77" s="295"/>
      <c r="AQ77" s="295"/>
      <c r="AR77" s="295"/>
      <c r="AS77" s="295"/>
      <c r="AT77" s="295"/>
      <c r="AU77" s="295"/>
      <c r="AV77" s="295"/>
      <c r="AW77" s="295"/>
      <c r="AX77" s="295"/>
      <c r="AY77" s="295"/>
      <c r="AZ77" s="295"/>
      <c r="BA77" s="295"/>
      <c r="BB77" s="295"/>
      <c r="BC77" s="295"/>
      <c r="BD77" s="295"/>
      <c r="BE77" s="295"/>
      <c r="BF77" s="295"/>
      <c r="BG77" s="295"/>
      <c r="BH77" s="295"/>
      <c r="BI77" s="295"/>
      <c r="BJ77" s="295"/>
      <c r="BK77" s="295"/>
      <c r="BL77" s="295"/>
      <c r="BM77" s="295"/>
      <c r="BN77" s="295"/>
      <c r="BO77" s="295"/>
      <c r="BP77" s="295"/>
      <c r="BQ77" s="295"/>
      <c r="BR77" s="295"/>
      <c r="BS77" s="295"/>
      <c r="BT77" s="295"/>
      <c r="BU77" s="295"/>
      <c r="BV77" s="295"/>
      <c r="BW77" s="295"/>
      <c r="BX77" s="295"/>
      <c r="BY77" s="295"/>
      <c r="BZ77" s="295"/>
      <c r="CA77" s="295"/>
      <c r="CB77" s="295"/>
      <c r="CC77" s="295"/>
      <c r="CD77" s="295"/>
      <c r="CE77" s="295"/>
      <c r="CF77" s="295"/>
      <c r="CG77" s="295"/>
      <c r="CH77" s="295"/>
      <c r="CI77" s="295"/>
      <c r="CJ77" s="295"/>
      <c r="CK77" s="295"/>
      <c r="CL77" s="295"/>
      <c r="CM77" s="295"/>
      <c r="CN77" s="295"/>
      <c r="CO77" s="295"/>
      <c r="CP77" s="295"/>
      <c r="CQ77" s="295"/>
      <c r="CR77" s="295"/>
      <c r="CS77" s="295"/>
      <c r="CT77" s="295"/>
      <c r="CU77" s="295"/>
      <c r="CV77" s="295"/>
      <c r="CW77" s="295"/>
      <c r="CX77" s="295"/>
      <c r="CY77" s="295"/>
      <c r="CZ77" s="295"/>
      <c r="DA77" s="295"/>
      <c r="DB77" s="295"/>
      <c r="DC77" s="295"/>
      <c r="DD77" s="295"/>
      <c r="DE77" s="295"/>
      <c r="DF77" s="295"/>
      <c r="DG77" s="295"/>
      <c r="DH77" s="295"/>
      <c r="DI77" s="295"/>
      <c r="DJ77" s="295"/>
      <c r="DK77" s="295"/>
      <c r="DL77" s="295"/>
      <c r="DM77" s="295"/>
      <c r="DN77" s="295"/>
      <c r="DO77" s="295"/>
      <c r="DP77" s="295"/>
      <c r="DQ77" s="295"/>
      <c r="DR77" s="295"/>
      <c r="DS77" s="295"/>
      <c r="DT77" s="295"/>
      <c r="DU77" s="295"/>
      <c r="DV77" s="295"/>
      <c r="DW77" s="295"/>
      <c r="DX77" s="295"/>
      <c r="DY77" s="295"/>
    </row>
    <row r="78" spans="1:181" ht="13.5" customHeight="1">
      <c r="A78" s="295"/>
      <c r="B78" s="295"/>
      <c r="C78" s="295"/>
      <c r="D78" s="295"/>
      <c r="E78" s="295"/>
      <c r="F78" s="295"/>
      <c r="G78" s="295"/>
      <c r="H78" s="295"/>
      <c r="I78" s="295"/>
      <c r="J78" s="295"/>
      <c r="K78" s="295"/>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95"/>
      <c r="AM78" s="295"/>
      <c r="AN78" s="295"/>
      <c r="AO78" s="295"/>
      <c r="AP78" s="295"/>
      <c r="AQ78" s="295"/>
      <c r="AR78" s="295"/>
      <c r="AS78" s="295"/>
      <c r="AT78" s="295"/>
      <c r="AU78" s="295"/>
      <c r="AV78" s="295"/>
      <c r="AW78" s="295"/>
      <c r="AX78" s="295"/>
      <c r="AY78" s="295"/>
      <c r="AZ78" s="295"/>
      <c r="BA78" s="295"/>
      <c r="BB78" s="295"/>
      <c r="BC78" s="295"/>
      <c r="BD78" s="295"/>
      <c r="BE78" s="295"/>
      <c r="BF78" s="295"/>
      <c r="BG78" s="295"/>
      <c r="BH78" s="295"/>
      <c r="BI78" s="295"/>
      <c r="BJ78" s="295"/>
      <c r="BK78" s="295"/>
      <c r="BL78" s="295"/>
      <c r="BM78" s="295"/>
      <c r="BN78" s="295"/>
      <c r="BO78" s="295"/>
      <c r="BP78" s="295"/>
      <c r="BQ78" s="295"/>
      <c r="BR78" s="295"/>
      <c r="BS78" s="295"/>
      <c r="BT78" s="295"/>
      <c r="BU78" s="295"/>
      <c r="BV78" s="295"/>
      <c r="BW78" s="295"/>
      <c r="BX78" s="295"/>
      <c r="BY78" s="295"/>
      <c r="BZ78" s="295"/>
      <c r="CA78" s="295"/>
      <c r="CB78" s="295"/>
      <c r="CC78" s="295"/>
      <c r="CD78" s="295"/>
      <c r="CE78" s="295"/>
      <c r="CF78" s="295"/>
      <c r="CG78" s="295"/>
      <c r="CH78" s="295"/>
      <c r="CI78" s="295"/>
      <c r="CJ78" s="295"/>
      <c r="CK78" s="295"/>
      <c r="CL78" s="295"/>
      <c r="CM78" s="295"/>
      <c r="CN78" s="295"/>
      <c r="CO78" s="295"/>
      <c r="CP78" s="295"/>
      <c r="CQ78" s="295"/>
      <c r="CR78" s="295"/>
      <c r="CS78" s="295"/>
      <c r="CT78" s="295"/>
      <c r="CU78" s="295"/>
      <c r="CV78" s="295"/>
      <c r="CW78" s="295"/>
      <c r="CX78" s="295"/>
      <c r="CY78" s="295"/>
      <c r="CZ78" s="295"/>
      <c r="DA78" s="295"/>
      <c r="DB78" s="295"/>
      <c r="DC78" s="295"/>
      <c r="DD78" s="295"/>
      <c r="DE78" s="295"/>
      <c r="DF78" s="295"/>
      <c r="DG78" s="295"/>
      <c r="DH78" s="295"/>
      <c r="DI78" s="295"/>
      <c r="DJ78" s="295"/>
      <c r="DK78" s="295"/>
      <c r="DL78" s="295"/>
      <c r="DM78" s="295"/>
      <c r="DN78" s="295"/>
      <c r="DO78" s="295"/>
      <c r="DP78" s="295"/>
      <c r="DQ78" s="295"/>
      <c r="DR78" s="295"/>
      <c r="DS78" s="295"/>
      <c r="DT78" s="295"/>
      <c r="DU78" s="295"/>
      <c r="DV78" s="295"/>
      <c r="DW78" s="295"/>
      <c r="DX78" s="295"/>
      <c r="DY78" s="295"/>
    </row>
    <row r="79" spans="1:181" ht="13.5" customHeight="1">
      <c r="A79" s="295"/>
      <c r="B79" s="295"/>
      <c r="C79" s="295"/>
      <c r="D79" s="295"/>
      <c r="E79" s="295"/>
      <c r="F79" s="295"/>
      <c r="G79" s="295"/>
      <c r="H79" s="295"/>
      <c r="I79" s="295"/>
      <c r="J79" s="295"/>
      <c r="K79" s="295"/>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95"/>
      <c r="AM79" s="295"/>
      <c r="AN79" s="295"/>
      <c r="AO79" s="295"/>
      <c r="AP79" s="295"/>
      <c r="AQ79" s="295"/>
      <c r="AR79" s="295"/>
      <c r="AS79" s="295"/>
      <c r="AT79" s="295"/>
      <c r="AU79" s="295"/>
      <c r="AV79" s="295"/>
      <c r="AW79" s="295"/>
      <c r="AX79" s="295"/>
      <c r="AY79" s="295"/>
      <c r="AZ79" s="295"/>
      <c r="BA79" s="295"/>
      <c r="BB79" s="295"/>
      <c r="BC79" s="295"/>
      <c r="BD79" s="295"/>
      <c r="BE79" s="295"/>
      <c r="BF79" s="295"/>
      <c r="BG79" s="295"/>
      <c r="BH79" s="295"/>
      <c r="BI79" s="295"/>
      <c r="BJ79" s="295"/>
      <c r="BK79" s="295"/>
      <c r="BL79" s="295"/>
      <c r="BM79" s="295"/>
      <c r="BN79" s="295"/>
      <c r="BO79" s="295"/>
      <c r="BP79" s="295"/>
      <c r="BQ79" s="295"/>
      <c r="BR79" s="295"/>
      <c r="BS79" s="295"/>
      <c r="BT79" s="295"/>
      <c r="BU79" s="295"/>
      <c r="BV79" s="295"/>
      <c r="BW79" s="295"/>
      <c r="BX79" s="295"/>
      <c r="BY79" s="295"/>
      <c r="BZ79" s="295"/>
      <c r="CA79" s="295"/>
      <c r="CB79" s="295"/>
      <c r="CC79" s="295"/>
      <c r="CD79" s="295"/>
      <c r="CE79" s="295"/>
      <c r="CF79" s="295"/>
      <c r="CG79" s="295"/>
      <c r="CH79" s="295"/>
      <c r="CI79" s="295"/>
      <c r="CJ79" s="295"/>
      <c r="CK79" s="295"/>
      <c r="CL79" s="295"/>
      <c r="CM79" s="295"/>
      <c r="CN79" s="295"/>
      <c r="CO79" s="295"/>
      <c r="CP79" s="295"/>
      <c r="CQ79" s="295"/>
      <c r="CR79" s="295"/>
      <c r="CS79" s="295"/>
      <c r="CT79" s="295"/>
      <c r="CU79" s="295"/>
      <c r="CV79" s="295"/>
      <c r="CW79" s="295"/>
      <c r="CX79" s="295"/>
      <c r="CY79" s="295"/>
      <c r="CZ79" s="295"/>
      <c r="DA79" s="295"/>
      <c r="DB79" s="295"/>
      <c r="DC79" s="295"/>
      <c r="DD79" s="295"/>
      <c r="DE79" s="295"/>
      <c r="DF79" s="295"/>
      <c r="DG79" s="295"/>
      <c r="DH79" s="295"/>
      <c r="DI79" s="295"/>
      <c r="DJ79" s="295"/>
      <c r="DK79" s="295"/>
      <c r="DL79" s="295"/>
      <c r="DM79" s="295"/>
      <c r="DN79" s="295"/>
      <c r="DO79" s="295"/>
      <c r="DP79" s="295"/>
      <c r="DQ79" s="295"/>
      <c r="DR79" s="295"/>
      <c r="DS79" s="295"/>
      <c r="DT79" s="295"/>
      <c r="DU79" s="295"/>
      <c r="DV79" s="295"/>
      <c r="DW79" s="295"/>
      <c r="DX79" s="295"/>
      <c r="DY79" s="295"/>
    </row>
    <row r="80" spans="1:181" ht="13.5" customHeight="1">
      <c r="A80" s="295"/>
      <c r="B80" s="295"/>
      <c r="C80" s="295"/>
      <c r="D80" s="295"/>
      <c r="E80" s="295"/>
      <c r="F80" s="295"/>
      <c r="G80" s="295"/>
      <c r="H80" s="295"/>
      <c r="I80" s="295"/>
      <c r="J80" s="295"/>
      <c r="K80" s="295"/>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c r="AJ80" s="295"/>
      <c r="AK80" s="295"/>
      <c r="AL80" s="295"/>
      <c r="AM80" s="295"/>
      <c r="AN80" s="295"/>
      <c r="AO80" s="295"/>
      <c r="AP80" s="295"/>
      <c r="AQ80" s="295"/>
      <c r="AR80" s="295"/>
      <c r="AS80" s="295"/>
      <c r="AT80" s="295"/>
      <c r="AU80" s="295"/>
      <c r="AV80" s="295"/>
      <c r="AW80" s="295"/>
      <c r="AX80" s="295"/>
      <c r="AY80" s="295"/>
      <c r="AZ80" s="295"/>
      <c r="BA80" s="295"/>
      <c r="BB80" s="295"/>
      <c r="BC80" s="295"/>
      <c r="BD80" s="295"/>
      <c r="BE80" s="295"/>
      <c r="BF80" s="295"/>
      <c r="BG80" s="295"/>
      <c r="BH80" s="295"/>
      <c r="BI80" s="295"/>
      <c r="BJ80" s="295"/>
      <c r="BK80" s="295"/>
      <c r="BL80" s="295"/>
      <c r="BM80" s="295"/>
      <c r="BN80" s="295"/>
      <c r="BO80" s="295"/>
      <c r="BP80" s="295"/>
      <c r="BQ80" s="295"/>
      <c r="BR80" s="295"/>
      <c r="BS80" s="295"/>
      <c r="BT80" s="295"/>
      <c r="BU80" s="295"/>
      <c r="BV80" s="295"/>
      <c r="BW80" s="295"/>
      <c r="BX80" s="295"/>
      <c r="BY80" s="295"/>
      <c r="BZ80" s="295"/>
      <c r="CA80" s="295"/>
      <c r="CB80" s="295"/>
      <c r="CC80" s="295"/>
      <c r="CD80" s="295"/>
      <c r="CE80" s="295"/>
      <c r="CF80" s="295"/>
      <c r="CG80" s="295"/>
      <c r="CH80" s="295"/>
      <c r="CI80" s="295"/>
      <c r="CJ80" s="295"/>
      <c r="CK80" s="295"/>
      <c r="CL80" s="295"/>
      <c r="CM80" s="295"/>
      <c r="CN80" s="295"/>
      <c r="CO80" s="295"/>
      <c r="CP80" s="295"/>
      <c r="CQ80" s="295"/>
      <c r="CR80" s="295"/>
      <c r="CS80" s="295"/>
      <c r="CT80" s="295"/>
      <c r="CU80" s="295"/>
      <c r="CV80" s="295"/>
      <c r="CW80" s="295"/>
      <c r="CX80" s="295"/>
      <c r="CY80" s="295"/>
      <c r="CZ80" s="295"/>
      <c r="DA80" s="295"/>
      <c r="DB80" s="295"/>
      <c r="DC80" s="295"/>
      <c r="DD80" s="295"/>
      <c r="DE80" s="295"/>
      <c r="DF80" s="295"/>
      <c r="DG80" s="295"/>
      <c r="DH80" s="295"/>
      <c r="DI80" s="295"/>
      <c r="DJ80" s="295"/>
      <c r="DK80" s="295"/>
      <c r="DL80" s="295"/>
      <c r="DM80" s="295"/>
      <c r="DN80" s="295"/>
      <c r="DO80" s="295"/>
      <c r="DP80" s="295"/>
      <c r="DQ80" s="295"/>
      <c r="DR80" s="295"/>
      <c r="DS80" s="295"/>
      <c r="DT80" s="295"/>
      <c r="DU80" s="295"/>
      <c r="DV80" s="295"/>
      <c r="DW80" s="295"/>
      <c r="DX80" s="295"/>
      <c r="DY80" s="295"/>
    </row>
    <row r="81" spans="1:129" ht="13.5" customHeight="1">
      <c r="A81" s="295"/>
      <c r="B81" s="295"/>
      <c r="C81" s="295"/>
      <c r="D81" s="295"/>
      <c r="E81" s="295"/>
      <c r="F81" s="295"/>
      <c r="G81" s="295"/>
      <c r="H81" s="295"/>
      <c r="I81" s="295"/>
      <c r="J81" s="295"/>
      <c r="K81" s="295"/>
      <c r="L81" s="295"/>
      <c r="M81" s="295"/>
      <c r="N81" s="295"/>
      <c r="O81" s="295"/>
      <c r="P81" s="295"/>
      <c r="Q81" s="295"/>
      <c r="R81" s="295"/>
      <c r="S81" s="295"/>
      <c r="T81" s="295"/>
      <c r="U81" s="295"/>
      <c r="V81" s="295"/>
      <c r="W81" s="295"/>
      <c r="X81" s="295"/>
      <c r="Y81" s="295"/>
      <c r="Z81" s="295"/>
      <c r="AA81" s="295"/>
      <c r="AB81" s="295"/>
      <c r="AC81" s="295"/>
      <c r="AD81" s="295"/>
      <c r="AE81" s="295"/>
      <c r="AF81" s="295"/>
      <c r="AG81" s="295"/>
      <c r="AH81" s="295"/>
      <c r="AI81" s="295"/>
      <c r="AJ81" s="295"/>
      <c r="AK81" s="295"/>
      <c r="AL81" s="295"/>
      <c r="AM81" s="295"/>
      <c r="AN81" s="295"/>
      <c r="AO81" s="295"/>
      <c r="AP81" s="295"/>
      <c r="AQ81" s="295"/>
      <c r="AR81" s="295"/>
      <c r="AS81" s="295"/>
      <c r="AT81" s="295"/>
      <c r="AU81" s="295"/>
      <c r="AV81" s="295"/>
      <c r="AW81" s="295"/>
      <c r="AX81" s="295"/>
      <c r="AY81" s="295"/>
      <c r="AZ81" s="295"/>
      <c r="BA81" s="295"/>
      <c r="BB81" s="295"/>
      <c r="BC81" s="295"/>
      <c r="BD81" s="295"/>
      <c r="BE81" s="295"/>
      <c r="BF81" s="295"/>
      <c r="BG81" s="295"/>
      <c r="BH81" s="295"/>
      <c r="BI81" s="295"/>
      <c r="BJ81" s="295"/>
      <c r="BK81" s="295"/>
      <c r="BL81" s="295"/>
      <c r="BM81" s="295"/>
      <c r="BN81" s="295"/>
      <c r="BO81" s="295"/>
      <c r="BP81" s="295"/>
      <c r="BQ81" s="295"/>
      <c r="BR81" s="295"/>
      <c r="BS81" s="295"/>
      <c r="BT81" s="295"/>
      <c r="BU81" s="295"/>
      <c r="BV81" s="295"/>
      <c r="BW81" s="295"/>
      <c r="BX81" s="295"/>
      <c r="BY81" s="295"/>
      <c r="BZ81" s="295"/>
      <c r="CA81" s="295"/>
      <c r="CB81" s="295"/>
      <c r="CC81" s="295"/>
      <c r="CD81" s="295"/>
      <c r="CE81" s="295"/>
      <c r="CF81" s="295"/>
      <c r="CG81" s="295"/>
      <c r="CH81" s="295"/>
      <c r="CI81" s="295"/>
      <c r="CJ81" s="295"/>
      <c r="CK81" s="295"/>
      <c r="CL81" s="295"/>
      <c r="CM81" s="295"/>
      <c r="CN81" s="295"/>
      <c r="CO81" s="295"/>
      <c r="CP81" s="295"/>
      <c r="CQ81" s="295"/>
      <c r="CR81" s="295"/>
      <c r="CS81" s="295"/>
      <c r="CT81" s="295"/>
      <c r="CU81" s="295"/>
      <c r="CV81" s="295"/>
      <c r="CW81" s="295"/>
      <c r="CX81" s="295"/>
      <c r="CY81" s="295"/>
      <c r="CZ81" s="295"/>
      <c r="DA81" s="295"/>
      <c r="DB81" s="295"/>
      <c r="DC81" s="295"/>
      <c r="DD81" s="295"/>
      <c r="DE81" s="295"/>
      <c r="DF81" s="295"/>
      <c r="DG81" s="295"/>
      <c r="DH81" s="295"/>
      <c r="DI81" s="295"/>
      <c r="DJ81" s="295"/>
      <c r="DK81" s="295"/>
      <c r="DL81" s="295"/>
      <c r="DM81" s="295"/>
      <c r="DN81" s="295"/>
      <c r="DO81" s="295"/>
      <c r="DP81" s="295"/>
      <c r="DQ81" s="295"/>
      <c r="DR81" s="295"/>
      <c r="DS81" s="295"/>
      <c r="DT81" s="295"/>
      <c r="DU81" s="295"/>
      <c r="DV81" s="295"/>
      <c r="DW81" s="295"/>
      <c r="DX81" s="295"/>
      <c r="DY81" s="295"/>
    </row>
    <row r="82" spans="1:129" ht="13.5" customHeight="1">
      <c r="A82" s="295"/>
      <c r="B82" s="295"/>
      <c r="C82" s="295"/>
      <c r="D82" s="295"/>
      <c r="E82" s="295"/>
      <c r="F82" s="295"/>
      <c r="G82" s="295"/>
      <c r="H82" s="295"/>
      <c r="I82" s="295"/>
      <c r="J82" s="295"/>
      <c r="K82" s="295"/>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5"/>
      <c r="AJ82" s="295"/>
      <c r="AK82" s="295"/>
      <c r="AL82" s="295"/>
      <c r="AM82" s="295"/>
      <c r="AN82" s="295"/>
      <c r="AO82" s="295"/>
      <c r="AP82" s="295"/>
      <c r="AQ82" s="295"/>
      <c r="AR82" s="295"/>
      <c r="AS82" s="295"/>
      <c r="AT82" s="295"/>
      <c r="AU82" s="295"/>
      <c r="AV82" s="295"/>
      <c r="AW82" s="295"/>
      <c r="AX82" s="295"/>
      <c r="AY82" s="295"/>
      <c r="AZ82" s="295"/>
      <c r="BA82" s="295"/>
      <c r="BB82" s="295"/>
      <c r="BC82" s="295"/>
      <c r="BD82" s="295"/>
      <c r="BE82" s="295"/>
      <c r="BF82" s="295"/>
      <c r="BG82" s="295"/>
      <c r="BH82" s="295"/>
      <c r="BI82" s="295"/>
      <c r="BJ82" s="295"/>
      <c r="BK82" s="295"/>
      <c r="BL82" s="295"/>
      <c r="BM82" s="295"/>
      <c r="BN82" s="295"/>
      <c r="BO82" s="295"/>
      <c r="BP82" s="295"/>
      <c r="BQ82" s="295"/>
      <c r="BR82" s="295"/>
      <c r="BS82" s="295"/>
      <c r="BT82" s="295"/>
      <c r="BU82" s="295"/>
      <c r="BV82" s="295"/>
      <c r="BW82" s="295"/>
      <c r="BX82" s="295"/>
      <c r="BY82" s="295"/>
      <c r="BZ82" s="295"/>
      <c r="CA82" s="295"/>
      <c r="CB82" s="295"/>
      <c r="CC82" s="295"/>
      <c r="CD82" s="295"/>
      <c r="CE82" s="295"/>
      <c r="CF82" s="295"/>
      <c r="CG82" s="295"/>
      <c r="CH82" s="295"/>
      <c r="CI82" s="295"/>
      <c r="CJ82" s="295"/>
      <c r="CK82" s="295"/>
      <c r="CL82" s="295"/>
      <c r="CM82" s="295"/>
      <c r="CN82" s="295"/>
      <c r="CO82" s="295"/>
      <c r="CP82" s="295"/>
      <c r="CQ82" s="295"/>
      <c r="CR82" s="295"/>
      <c r="CS82" s="295"/>
      <c r="CT82" s="295"/>
      <c r="CU82" s="295"/>
      <c r="CV82" s="295"/>
      <c r="CW82" s="295"/>
      <c r="CX82" s="295"/>
      <c r="CY82" s="295"/>
      <c r="CZ82" s="295"/>
      <c r="DA82" s="295"/>
      <c r="DB82" s="295"/>
      <c r="DC82" s="295"/>
      <c r="DD82" s="295"/>
      <c r="DE82" s="295"/>
      <c r="DF82" s="295"/>
      <c r="DG82" s="295"/>
      <c r="DH82" s="295"/>
      <c r="DI82" s="295"/>
      <c r="DJ82" s="295"/>
      <c r="DK82" s="295"/>
      <c r="DL82" s="295"/>
      <c r="DM82" s="295"/>
      <c r="DN82" s="295"/>
      <c r="DO82" s="295"/>
      <c r="DP82" s="295"/>
      <c r="DQ82" s="295"/>
      <c r="DR82" s="295"/>
      <c r="DS82" s="295"/>
      <c r="DT82" s="295"/>
      <c r="DU82" s="295"/>
      <c r="DV82" s="295"/>
      <c r="DW82" s="295"/>
      <c r="DX82" s="295"/>
      <c r="DY82" s="295"/>
    </row>
    <row r="83" spans="1:129" ht="13.5" customHeight="1">
      <c r="A83" s="295"/>
      <c r="B83" s="295"/>
      <c r="C83" s="295"/>
      <c r="D83" s="295"/>
      <c r="E83" s="295"/>
      <c r="F83" s="295"/>
      <c r="G83" s="295"/>
      <c r="H83" s="295"/>
      <c r="I83" s="295"/>
      <c r="J83" s="295"/>
      <c r="K83" s="295"/>
      <c r="L83" s="295"/>
      <c r="M83" s="295"/>
      <c r="N83" s="295"/>
      <c r="O83" s="295"/>
      <c r="P83" s="295"/>
      <c r="Q83" s="295"/>
      <c r="R83" s="295"/>
      <c r="S83" s="295"/>
      <c r="T83" s="295"/>
      <c r="U83" s="295"/>
      <c r="V83" s="295"/>
      <c r="W83" s="295"/>
      <c r="X83" s="295"/>
      <c r="Y83" s="295"/>
      <c r="Z83" s="295"/>
      <c r="AA83" s="295"/>
      <c r="AB83" s="295"/>
      <c r="AC83" s="295"/>
      <c r="AD83" s="295"/>
      <c r="AE83" s="295"/>
      <c r="AF83" s="295"/>
      <c r="AG83" s="295"/>
      <c r="AH83" s="295"/>
      <c r="AI83" s="295"/>
      <c r="AJ83" s="295"/>
      <c r="AK83" s="295"/>
      <c r="AL83" s="295"/>
      <c r="AM83" s="295"/>
      <c r="AN83" s="295"/>
      <c r="AO83" s="295"/>
      <c r="AP83" s="295"/>
      <c r="AQ83" s="295"/>
      <c r="AR83" s="295"/>
      <c r="AS83" s="295"/>
      <c r="AT83" s="295"/>
      <c r="AU83" s="295"/>
      <c r="AV83" s="295"/>
      <c r="AW83" s="295"/>
      <c r="AX83" s="295"/>
      <c r="AY83" s="295"/>
      <c r="AZ83" s="295"/>
      <c r="BA83" s="295"/>
      <c r="BB83" s="295"/>
      <c r="BC83" s="295"/>
      <c r="BD83" s="295"/>
      <c r="BE83" s="295"/>
      <c r="BF83" s="295"/>
      <c r="BG83" s="295"/>
      <c r="BH83" s="295"/>
      <c r="BI83" s="295"/>
      <c r="BJ83" s="295"/>
      <c r="BK83" s="295"/>
      <c r="BL83" s="295"/>
      <c r="BM83" s="295"/>
      <c r="BN83" s="295"/>
      <c r="BO83" s="295"/>
      <c r="BP83" s="295"/>
      <c r="BQ83" s="295"/>
      <c r="BR83" s="295"/>
      <c r="BS83" s="295"/>
      <c r="BT83" s="295"/>
      <c r="BU83" s="295"/>
      <c r="BV83" s="295"/>
      <c r="BW83" s="295"/>
      <c r="BX83" s="295"/>
      <c r="BY83" s="295"/>
      <c r="BZ83" s="295"/>
      <c r="CA83" s="295"/>
      <c r="CB83" s="295"/>
      <c r="CC83" s="295"/>
      <c r="CD83" s="295"/>
      <c r="CE83" s="295"/>
      <c r="CF83" s="295"/>
      <c r="CG83" s="295"/>
      <c r="CH83" s="295"/>
      <c r="CI83" s="295"/>
      <c r="CJ83" s="295"/>
      <c r="CK83" s="295"/>
      <c r="CL83" s="295"/>
      <c r="CM83" s="295"/>
      <c r="CN83" s="295"/>
      <c r="CO83" s="295"/>
      <c r="CP83" s="295"/>
      <c r="CQ83" s="295"/>
      <c r="CR83" s="295"/>
      <c r="CS83" s="295"/>
      <c r="CT83" s="295"/>
      <c r="CU83" s="295"/>
      <c r="CV83" s="295"/>
      <c r="CW83" s="295"/>
      <c r="CX83" s="295"/>
      <c r="CY83" s="295"/>
      <c r="CZ83" s="295"/>
      <c r="DA83" s="295"/>
      <c r="DB83" s="295"/>
      <c r="DC83" s="295"/>
      <c r="DD83" s="295"/>
      <c r="DE83" s="295"/>
      <c r="DF83" s="295"/>
      <c r="DG83" s="295"/>
      <c r="DH83" s="295"/>
      <c r="DI83" s="295"/>
      <c r="DJ83" s="295"/>
      <c r="DK83" s="295"/>
      <c r="DL83" s="295"/>
      <c r="DM83" s="295"/>
      <c r="DN83" s="295"/>
      <c r="DO83" s="295"/>
      <c r="DP83" s="295"/>
      <c r="DQ83" s="295"/>
      <c r="DR83" s="295"/>
      <c r="DS83" s="295"/>
      <c r="DT83" s="295"/>
      <c r="DU83" s="295"/>
      <c r="DV83" s="295"/>
      <c r="DW83" s="295"/>
      <c r="DX83" s="295"/>
      <c r="DY83" s="295"/>
    </row>
    <row r="84" spans="1:129" ht="13.5" customHeight="1">
      <c r="A84" s="295"/>
      <c r="B84" s="295"/>
      <c r="C84" s="295"/>
      <c r="D84" s="295"/>
      <c r="E84" s="295"/>
      <c r="F84" s="295"/>
      <c r="G84" s="295"/>
      <c r="H84" s="295"/>
      <c r="I84" s="295"/>
      <c r="J84" s="295"/>
      <c r="K84" s="295"/>
      <c r="L84" s="295"/>
      <c r="M84" s="295"/>
      <c r="N84" s="295"/>
      <c r="O84" s="295"/>
      <c r="P84" s="295"/>
      <c r="Q84" s="295"/>
      <c r="R84" s="295"/>
      <c r="S84" s="295"/>
      <c r="T84" s="295"/>
      <c r="U84" s="295"/>
      <c r="V84" s="295"/>
      <c r="W84" s="295"/>
      <c r="X84" s="295"/>
      <c r="Y84" s="295"/>
      <c r="Z84" s="295"/>
      <c r="AA84" s="295"/>
      <c r="AB84" s="295"/>
      <c r="AC84" s="295"/>
      <c r="AD84" s="295"/>
      <c r="AE84" s="295"/>
      <c r="AF84" s="295"/>
      <c r="AG84" s="295"/>
      <c r="AH84" s="295"/>
      <c r="AI84" s="295"/>
      <c r="AJ84" s="295"/>
      <c r="AK84" s="295"/>
      <c r="AL84" s="295"/>
      <c r="AM84" s="295"/>
      <c r="AN84" s="295"/>
      <c r="AO84" s="295"/>
      <c r="AP84" s="295"/>
      <c r="AQ84" s="295"/>
      <c r="AR84" s="295"/>
      <c r="AS84" s="295"/>
      <c r="AT84" s="295"/>
      <c r="AU84" s="295"/>
      <c r="AV84" s="295"/>
      <c r="AW84" s="295"/>
      <c r="AX84" s="295"/>
      <c r="AY84" s="295"/>
      <c r="AZ84" s="295"/>
      <c r="BA84" s="295"/>
      <c r="BB84" s="295"/>
      <c r="BC84" s="295"/>
      <c r="BD84" s="295"/>
      <c r="BE84" s="295"/>
      <c r="BF84" s="295"/>
      <c r="BG84" s="295"/>
      <c r="BH84" s="295"/>
      <c r="BI84" s="295"/>
      <c r="BJ84" s="295"/>
      <c r="BK84" s="295"/>
      <c r="BL84" s="295"/>
      <c r="BM84" s="295"/>
      <c r="BN84" s="295"/>
      <c r="BO84" s="295"/>
      <c r="BP84" s="295"/>
      <c r="BQ84" s="295"/>
      <c r="BR84" s="295"/>
      <c r="BS84" s="295"/>
      <c r="BT84" s="295"/>
      <c r="BU84" s="295"/>
      <c r="BV84" s="295"/>
      <c r="BW84" s="295"/>
      <c r="BX84" s="295"/>
      <c r="BY84" s="295"/>
      <c r="BZ84" s="295"/>
      <c r="CA84" s="295"/>
      <c r="CB84" s="295"/>
      <c r="CC84" s="295"/>
      <c r="CD84" s="295"/>
      <c r="CE84" s="295"/>
      <c r="CF84" s="295"/>
      <c r="CG84" s="295"/>
      <c r="CH84" s="295"/>
      <c r="CI84" s="295"/>
      <c r="CJ84" s="295"/>
      <c r="CK84" s="295"/>
      <c r="CL84" s="295"/>
      <c r="CM84" s="295"/>
      <c r="CN84" s="295"/>
      <c r="CO84" s="295"/>
      <c r="CP84" s="295"/>
      <c r="CQ84" s="295"/>
      <c r="CR84" s="295"/>
      <c r="CS84" s="295"/>
      <c r="CT84" s="295"/>
      <c r="CU84" s="295"/>
      <c r="CV84" s="295"/>
      <c r="CW84" s="295"/>
      <c r="CX84" s="295"/>
      <c r="CY84" s="295"/>
      <c r="CZ84" s="295"/>
      <c r="DA84" s="295"/>
      <c r="DB84" s="295"/>
      <c r="DC84" s="295"/>
      <c r="DD84" s="295"/>
      <c r="DE84" s="295"/>
      <c r="DF84" s="295"/>
      <c r="DG84" s="295"/>
      <c r="DH84" s="295"/>
      <c r="DI84" s="295"/>
      <c r="DJ84" s="295"/>
      <c r="DK84" s="295"/>
      <c r="DL84" s="295"/>
      <c r="DM84" s="295"/>
      <c r="DN84" s="295"/>
      <c r="DO84" s="295"/>
      <c r="DP84" s="295"/>
      <c r="DQ84" s="295"/>
      <c r="DR84" s="295"/>
      <c r="DS84" s="295"/>
      <c r="DT84" s="295"/>
      <c r="DU84" s="295"/>
      <c r="DV84" s="295"/>
      <c r="DW84" s="295"/>
      <c r="DX84" s="295"/>
      <c r="DY84" s="295"/>
    </row>
    <row r="85" spans="1:129" ht="13.5" customHeight="1">
      <c r="A85" s="295"/>
      <c r="B85" s="295"/>
      <c r="C85" s="295"/>
      <c r="D85" s="295"/>
      <c r="E85" s="295"/>
      <c r="F85" s="295"/>
      <c r="G85" s="295"/>
      <c r="H85" s="295"/>
      <c r="I85" s="295"/>
      <c r="J85" s="295"/>
      <c r="K85" s="295"/>
      <c r="L85" s="295"/>
      <c r="M85" s="295"/>
      <c r="N85" s="295"/>
      <c r="O85" s="295"/>
      <c r="P85" s="295"/>
      <c r="Q85" s="295"/>
      <c r="R85" s="295"/>
      <c r="S85" s="295"/>
      <c r="T85" s="295"/>
      <c r="U85" s="295"/>
      <c r="V85" s="295"/>
      <c r="W85" s="295"/>
      <c r="X85" s="295"/>
      <c r="Y85" s="295"/>
      <c r="Z85" s="295"/>
      <c r="AA85" s="295"/>
      <c r="AB85" s="295"/>
      <c r="AC85" s="295"/>
      <c r="AD85" s="295"/>
      <c r="AE85" s="295"/>
      <c r="AF85" s="295"/>
      <c r="AG85" s="295"/>
      <c r="AH85" s="295"/>
      <c r="AI85" s="295"/>
      <c r="AJ85" s="295"/>
      <c r="AK85" s="295"/>
      <c r="AL85" s="295"/>
      <c r="AM85" s="295"/>
      <c r="AN85" s="295"/>
      <c r="AO85" s="295"/>
      <c r="AP85" s="295"/>
      <c r="AQ85" s="295"/>
      <c r="AR85" s="295"/>
      <c r="AS85" s="295"/>
      <c r="AT85" s="295"/>
      <c r="AU85" s="295"/>
      <c r="AV85" s="295"/>
      <c r="AW85" s="295"/>
      <c r="AX85" s="295"/>
      <c r="AY85" s="295"/>
      <c r="AZ85" s="295"/>
      <c r="BA85" s="295"/>
      <c r="BB85" s="295"/>
      <c r="BC85" s="295"/>
      <c r="BD85" s="295"/>
      <c r="BE85" s="295"/>
      <c r="BF85" s="295"/>
      <c r="BG85" s="295"/>
      <c r="BH85" s="295"/>
      <c r="BI85" s="295"/>
      <c r="BJ85" s="295"/>
      <c r="BK85" s="295"/>
      <c r="BL85" s="295"/>
      <c r="BM85" s="295"/>
      <c r="BN85" s="295"/>
      <c r="BO85" s="295"/>
      <c r="BP85" s="295"/>
      <c r="BQ85" s="295"/>
      <c r="BR85" s="295"/>
      <c r="BS85" s="295"/>
      <c r="BT85" s="295"/>
      <c r="BU85" s="295"/>
      <c r="BV85" s="295"/>
      <c r="BW85" s="295"/>
      <c r="BX85" s="295"/>
      <c r="BY85" s="295"/>
      <c r="BZ85" s="295"/>
      <c r="CA85" s="295"/>
      <c r="CB85" s="295"/>
      <c r="CC85" s="295"/>
      <c r="CD85" s="295"/>
      <c r="CE85" s="295"/>
      <c r="CF85" s="295"/>
      <c r="CG85" s="295"/>
      <c r="CH85" s="295"/>
      <c r="CI85" s="295"/>
      <c r="CJ85" s="295"/>
      <c r="CK85" s="295"/>
      <c r="CL85" s="295"/>
      <c r="CM85" s="295"/>
      <c r="CN85" s="295"/>
      <c r="CO85" s="295"/>
      <c r="CP85" s="295"/>
      <c r="CQ85" s="295"/>
      <c r="CR85" s="295"/>
      <c r="CS85" s="295"/>
      <c r="CT85" s="295"/>
      <c r="CU85" s="295"/>
      <c r="CV85" s="295"/>
      <c r="CW85" s="295"/>
      <c r="CX85" s="295"/>
      <c r="CY85" s="295"/>
      <c r="CZ85" s="295"/>
      <c r="DA85" s="295"/>
      <c r="DB85" s="295"/>
      <c r="DC85" s="295"/>
      <c r="DD85" s="295"/>
      <c r="DE85" s="295"/>
      <c r="DF85" s="295"/>
      <c r="DG85" s="295"/>
      <c r="DH85" s="295"/>
      <c r="DI85" s="295"/>
      <c r="DJ85" s="295"/>
      <c r="DK85" s="295"/>
      <c r="DL85" s="295"/>
      <c r="DM85" s="295"/>
      <c r="DN85" s="295"/>
      <c r="DO85" s="295"/>
      <c r="DP85" s="295"/>
      <c r="DQ85" s="295"/>
      <c r="DR85" s="295"/>
      <c r="DS85" s="295"/>
      <c r="DT85" s="295"/>
      <c r="DU85" s="295"/>
      <c r="DV85" s="295"/>
      <c r="DW85" s="295"/>
      <c r="DX85" s="295"/>
      <c r="DY85" s="295"/>
    </row>
    <row r="86" spans="1:129" ht="13.5" customHeight="1">
      <c r="BX86" s="295"/>
      <c r="BY86" s="295"/>
      <c r="BZ86" s="295"/>
      <c r="CA86" s="295"/>
      <c r="CB86" s="295"/>
      <c r="CC86" s="295"/>
      <c r="CD86" s="295"/>
      <c r="CE86" s="295"/>
      <c r="CF86" s="295"/>
      <c r="CG86" s="295"/>
      <c r="CH86" s="295"/>
      <c r="CI86" s="295"/>
      <c r="CJ86" s="295"/>
      <c r="CK86" s="295"/>
      <c r="CL86" s="295"/>
      <c r="CM86" s="295"/>
      <c r="CN86" s="295"/>
      <c r="CO86" s="295"/>
      <c r="CP86" s="295"/>
      <c r="CQ86" s="295"/>
      <c r="CR86" s="295"/>
      <c r="CS86" s="295"/>
      <c r="CT86" s="295"/>
      <c r="CU86" s="295"/>
      <c r="CV86" s="295"/>
      <c r="CW86" s="295"/>
      <c r="CX86" s="295"/>
      <c r="CY86" s="295"/>
      <c r="CZ86" s="295"/>
      <c r="DA86" s="295"/>
      <c r="DB86" s="295"/>
      <c r="DC86" s="295"/>
      <c r="DD86" s="295"/>
      <c r="DE86" s="295"/>
      <c r="DF86" s="295"/>
      <c r="DG86" s="295"/>
      <c r="DH86" s="295"/>
      <c r="DI86" s="295"/>
      <c r="DJ86" s="295"/>
      <c r="DK86" s="295"/>
      <c r="DL86" s="295"/>
      <c r="DM86" s="295"/>
      <c r="DN86" s="295"/>
      <c r="DO86" s="295"/>
      <c r="DP86" s="295"/>
      <c r="DQ86" s="295"/>
      <c r="DR86" s="295"/>
      <c r="DS86" s="295"/>
      <c r="DT86" s="295"/>
      <c r="DU86" s="295"/>
      <c r="DV86" s="295"/>
      <c r="DW86" s="295"/>
      <c r="DX86" s="295"/>
      <c r="DY86" s="295"/>
    </row>
    <row r="87" spans="1:129" ht="13.5" customHeight="1"/>
    <row r="88" spans="1:129" ht="13.5" customHeight="1"/>
    <row r="89" spans="1:129" ht="13.5" customHeight="1"/>
    <row r="90" spans="1:129" ht="13.5" customHeight="1"/>
    <row r="91" spans="1:129" ht="13.5" customHeight="1"/>
    <row r="92" spans="1:129" ht="13.5" customHeight="1"/>
    <row r="93" spans="1:129" ht="13.5" customHeight="1"/>
    <row r="94" spans="1:129" ht="13.5" customHeight="1"/>
    <row r="95" spans="1:129" ht="13.5" customHeight="1"/>
    <row r="96" spans="1:129" ht="13.5" customHeight="1"/>
    <row r="97" ht="13.5" customHeight="1"/>
    <row r="98" ht="13.5" customHeight="1"/>
    <row r="99" ht="13.5" customHeight="1"/>
    <row r="100" ht="13.5" customHeight="1"/>
    <row r="101" ht="13.5" customHeight="1"/>
    <row r="102" ht="13.5" customHeight="1"/>
  </sheetData>
  <mergeCells count="102">
    <mergeCell ref="EN10:FR10"/>
    <mergeCell ref="BH16:BU16"/>
    <mergeCell ref="BX16:CM16"/>
    <mergeCell ref="CZ16:DR16"/>
    <mergeCell ref="DU16:DV16"/>
    <mergeCell ref="DZ16:EA16"/>
    <mergeCell ref="E18:L18"/>
    <mergeCell ref="AZ18:BC18"/>
    <mergeCell ref="BH18:BS18"/>
    <mergeCell ref="BH20:BU20"/>
    <mergeCell ref="BX20:CM20"/>
    <mergeCell ref="CP20:CT20"/>
    <mergeCell ref="CZ20:DO20"/>
    <mergeCell ref="DR20:DV20"/>
    <mergeCell ref="E22:J22"/>
    <mergeCell ref="K22:AE22"/>
    <mergeCell ref="AF22:AW22"/>
    <mergeCell ref="BH22:BU22"/>
    <mergeCell ref="BX22:CM22"/>
    <mergeCell ref="CP22:CT22"/>
    <mergeCell ref="CZ22:DO22"/>
    <mergeCell ref="DR22:DV22"/>
    <mergeCell ref="BH24:BU24"/>
    <mergeCell ref="BX24:CM24"/>
    <mergeCell ref="FA27:FS27"/>
    <mergeCell ref="E9:AD10"/>
    <mergeCell ref="EN11:FR13"/>
    <mergeCell ref="E12:L13"/>
    <mergeCell ref="O12:CR13"/>
    <mergeCell ref="EN14:FL15"/>
    <mergeCell ref="E24:J25"/>
    <mergeCell ref="K24:AE25"/>
    <mergeCell ref="AF24:AW25"/>
    <mergeCell ref="BC26:DJ27"/>
    <mergeCell ref="E29:S32"/>
    <mergeCell ref="T29:AW32"/>
    <mergeCell ref="AX29:BE32"/>
    <mergeCell ref="BF29:BQ32"/>
    <mergeCell ref="BR29:BW32"/>
    <mergeCell ref="BX29:BZ32"/>
    <mergeCell ref="CA29:CF32"/>
    <mergeCell ref="CG29:CI32"/>
    <mergeCell ref="CJ29:CO32"/>
    <mergeCell ref="CP29:CR32"/>
    <mergeCell ref="CS29:CX32"/>
    <mergeCell ref="CY29:DA32"/>
    <mergeCell ref="DB29:DG32"/>
    <mergeCell ref="DH29:DJ32"/>
    <mergeCell ref="DK29:DP32"/>
    <mergeCell ref="DQ29:DS32"/>
    <mergeCell ref="DT29:DY32"/>
    <mergeCell ref="DZ29:EB32"/>
    <mergeCell ref="EC29:EH32"/>
    <mergeCell ref="EI29:EK32"/>
    <mergeCell ref="EL29:EQ32"/>
    <mergeCell ref="ER29:ET32"/>
    <mergeCell ref="EU29:EZ32"/>
    <mergeCell ref="FA29:FC32"/>
    <mergeCell ref="FD29:FI32"/>
    <mergeCell ref="FJ29:FL32"/>
    <mergeCell ref="FM29:FR32"/>
    <mergeCell ref="FS29:FU32"/>
    <mergeCell ref="E33:S36"/>
    <mergeCell ref="T33:AW36"/>
    <mergeCell ref="AX33:BE36"/>
    <mergeCell ref="BF33:BQ36"/>
    <mergeCell ref="E37:S40"/>
    <mergeCell ref="T37:AW40"/>
    <mergeCell ref="AX37:BE40"/>
    <mergeCell ref="BF37:BQ40"/>
    <mergeCell ref="E41:S44"/>
    <mergeCell ref="T41:AW44"/>
    <mergeCell ref="AX41:BE44"/>
    <mergeCell ref="BF41:BQ44"/>
    <mergeCell ref="E45:S48"/>
    <mergeCell ref="T45:AW48"/>
    <mergeCell ref="AX45:BE48"/>
    <mergeCell ref="BF45:BQ48"/>
    <mergeCell ref="E49:S52"/>
    <mergeCell ref="T49:AW52"/>
    <mergeCell ref="AX49:BE52"/>
    <mergeCell ref="BF49:BQ52"/>
    <mergeCell ref="E53:S56"/>
    <mergeCell ref="T53:AW56"/>
    <mergeCell ref="AX53:BE56"/>
    <mergeCell ref="BF53:BQ56"/>
    <mergeCell ref="E57:S60"/>
    <mergeCell ref="T57:AW60"/>
    <mergeCell ref="AX57:BE60"/>
    <mergeCell ref="BF57:BQ60"/>
    <mergeCell ref="E61:S64"/>
    <mergeCell ref="T61:AW64"/>
    <mergeCell ref="AX61:BE64"/>
    <mergeCell ref="BF61:BQ64"/>
    <mergeCell ref="E65:S68"/>
    <mergeCell ref="T65:AW68"/>
    <mergeCell ref="AX65:BE68"/>
    <mergeCell ref="BF65:BQ68"/>
    <mergeCell ref="E69:S72"/>
    <mergeCell ref="T69:AW72"/>
    <mergeCell ref="AX69:BE72"/>
    <mergeCell ref="BF69:BQ72"/>
  </mergeCells>
  <phoneticPr fontId="3"/>
  <dataValidations count="1">
    <dataValidation type="list" allowBlank="1" showDropDown="0" showInputMessage="1" showErrorMessage="1" prompt="工程表提出日より後の日付での提出の場合は、着手予定年月日とすること。_x000a_着手予定年月日とした場合、実際の着手日が変更となった場合は工事打合簿で報告すること" sqref="BH24">
      <formula1>"着手年月日,着手予定年月日"</formula1>
    </dataValidation>
  </dataValidations>
  <printOptions horizontalCentered="1"/>
  <pageMargins left="0.59055118110236227" right="0.19685039370078741" top="0.59055118110236227" bottom="0.19685039370078741" header="0.51181102362204722" footer="0.51181102362204722"/>
  <pageSetup paperSize="8" scale="76" fitToWidth="1" fitToHeight="1" orientation="landscape" usePrinterDefaults="1" blackAndWhite="1" r:id="rId1"/>
  <headerFooter alignWithMargins="0"/>
  <drawing r:id="rId2"/>
  <legacyDrawing r:id="rId3"/>
  <mc:AlternateContent>
    <mc:Choice xmlns:x14="http://schemas.microsoft.com/office/spreadsheetml/2009/9/main" Requires="x14">
      <controls>
        <mc:AlternateContent>
          <mc:Choice Requires="x14">
            <control shapeId="69635" r:id="rId4" name="チェック 3">
              <controlPr defaultSize="0" autoFill="0" autoLine="0" autoPict="0">
                <anchor moveWithCells="1">
                  <from xmlns:xdr="http://schemas.openxmlformats.org/drawingml/2006/spreadsheetDrawing">
                    <xdr:col>129</xdr:col>
                    <xdr:colOff>9525</xdr:colOff>
                    <xdr:row>15</xdr:row>
                    <xdr:rowOff>10160</xdr:rowOff>
                  </from>
                  <to xmlns:xdr="http://schemas.openxmlformats.org/drawingml/2006/spreadsheetDrawing">
                    <xdr:col>131</xdr:col>
                    <xdr:colOff>85725</xdr:colOff>
                    <xdr:row>15</xdr:row>
                    <xdr:rowOff>218440</xdr:rowOff>
                  </to>
                </anchor>
              </controlPr>
            </control>
          </mc:Choice>
        </mc:AlternateContent>
        <mc:AlternateContent>
          <mc:Choice Requires="x14">
            <control shapeId="69636" r:id="rId5" name="チェック 4">
              <controlPr defaultSize="0" autoFill="0" autoLine="0" autoPict="0">
                <anchor moveWithCells="1">
                  <from xmlns:xdr="http://schemas.openxmlformats.org/drawingml/2006/spreadsheetDrawing">
                    <xdr:col>124</xdr:col>
                    <xdr:colOff>9525</xdr:colOff>
                    <xdr:row>15</xdr:row>
                    <xdr:rowOff>10160</xdr:rowOff>
                  </from>
                  <to xmlns:xdr="http://schemas.openxmlformats.org/drawingml/2006/spreadsheetDrawing">
                    <xdr:col>126</xdr:col>
                    <xdr:colOff>85725</xdr:colOff>
                    <xdr:row>15</xdr:row>
                    <xdr:rowOff>218440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mc="http://schemas.openxmlformats.org/markup-compatibility/2006">
  <sheetPr codeName="Sheet38">
    <tabColor rgb="FF00FF00"/>
  </sheetPr>
  <dimension ref="A1:K31"/>
  <sheetViews>
    <sheetView view="pageBreakPreview" zoomScaleSheetLayoutView="100" workbookViewId="0">
      <selection activeCell="C10" sqref="C10"/>
    </sheetView>
  </sheetViews>
  <sheetFormatPr defaultColWidth="8.75" defaultRowHeight="15" customHeight="1"/>
  <cols>
    <col min="1" max="2" width="8.75" style="641"/>
    <col min="3" max="5" width="7.625" style="641" customWidth="1"/>
    <col min="6" max="7" width="8.75" style="641"/>
    <col min="8" max="9" width="10" style="641" customWidth="1"/>
    <col min="10" max="10" width="6.625" style="641" customWidth="1"/>
    <col min="11" max="11" width="3.5" style="641" customWidth="1"/>
    <col min="12" max="16384" width="8.75" style="641"/>
  </cols>
  <sheetData>
    <row r="1" spans="1:11" ht="15" customHeight="1">
      <c r="A1" s="297" t="s">
        <v>61</v>
      </c>
      <c r="B1" s="665"/>
      <c r="C1" s="665"/>
      <c r="D1" s="665"/>
      <c r="E1" s="665"/>
      <c r="F1" s="665"/>
      <c r="G1" s="665"/>
      <c r="H1" s="665"/>
      <c r="I1" s="665"/>
      <c r="J1" s="766"/>
      <c r="K1" s="766"/>
    </row>
    <row r="2" spans="1:11" ht="15" customHeight="1">
      <c r="A2" s="297"/>
      <c r="B2" s="297"/>
      <c r="J2" s="1395"/>
    </row>
    <row r="3" spans="1:11" ht="15" customHeight="1">
      <c r="H3" s="1365" t="s">
        <v>1019</v>
      </c>
      <c r="I3" s="1365"/>
      <c r="J3" s="1365"/>
    </row>
    <row r="4" spans="1:11" ht="15" customHeight="1"/>
    <row r="5" spans="1:11" ht="15" customHeight="1">
      <c r="A5" s="1513" t="str">
        <f>"射水市長　　"&amp;'【■■　データ入力　■■】'!D7&amp;"　　様"</f>
        <v>射水市長　　夏野　元志　　様</v>
      </c>
    </row>
    <row r="6" spans="1:11" ht="15" customHeight="1"/>
    <row r="7" spans="1:11" ht="15" customHeight="1"/>
    <row r="8" spans="1:11" ht="15" customHeight="1">
      <c r="C8" s="766"/>
      <c r="D8" s="766"/>
      <c r="E8" s="297" t="s">
        <v>2</v>
      </c>
      <c r="F8" s="297" t="s">
        <v>39</v>
      </c>
      <c r="G8" s="1403" t="str">
        <f>'【■■　データ入力　■■】'!D20</f>
        <v>射水市□□□□□□□□□番地</v>
      </c>
      <c r="I8" s="297"/>
      <c r="J8" s="297"/>
    </row>
    <row r="9" spans="1:11" ht="28.8" customHeight="1">
      <c r="C9" s="766"/>
      <c r="D9" s="766"/>
      <c r="F9" s="297" t="s">
        <v>132</v>
      </c>
      <c r="G9" s="1898" t="str">
        <f>'【■■　データ入力　■■】'!D21</f>
        <v>○○建設・△△興業富山2号線道路改良工事共同企業体</v>
      </c>
      <c r="H9" s="408"/>
      <c r="I9" s="408"/>
      <c r="J9" s="408"/>
    </row>
    <row r="10" spans="1:11" ht="28.8" customHeight="1">
      <c r="E10" s="297"/>
      <c r="F10" s="297"/>
      <c r="G10" s="1789" t="str">
        <f>'【■■　データ入力　■■】'!D22</f>
        <v>代表者　○○建設株式会社
代表取締役　大山　銀次</v>
      </c>
      <c r="H10" s="1874"/>
      <c r="I10" s="1874"/>
      <c r="J10" s="1874"/>
    </row>
    <row r="11" spans="1:11" ht="15" customHeight="1">
      <c r="F11" s="297"/>
      <c r="G11" s="297"/>
      <c r="H11" s="297"/>
      <c r="I11" s="297"/>
      <c r="J11" s="297"/>
    </row>
    <row r="12" spans="1:11" ht="15" customHeight="1">
      <c r="F12" s="297"/>
      <c r="G12" s="297"/>
      <c r="H12" s="297"/>
      <c r="I12" s="297"/>
      <c r="J12" s="297"/>
    </row>
    <row r="13" spans="1:11" ht="15" customHeight="1">
      <c r="F13" s="297"/>
      <c r="G13" s="297"/>
      <c r="H13" s="297"/>
      <c r="I13" s="297"/>
    </row>
    <row r="14" spans="1:11" ht="19.2">
      <c r="A14" s="1273" t="s">
        <v>154</v>
      </c>
      <c r="B14" s="1273"/>
      <c r="C14" s="1273"/>
      <c r="D14" s="1273"/>
      <c r="E14" s="1273"/>
      <c r="F14" s="1273"/>
      <c r="G14" s="1273"/>
      <c r="H14" s="1273"/>
      <c r="I14" s="1273"/>
      <c r="J14" s="1273"/>
      <c r="K14" s="1273"/>
    </row>
    <row r="17" spans="1:11" ht="17.25" customHeight="1">
      <c r="A17" s="1876" t="s">
        <v>197</v>
      </c>
      <c r="B17" s="1876"/>
      <c r="C17" s="1876"/>
      <c r="D17" s="1876"/>
      <c r="E17" s="1876"/>
      <c r="F17" s="1876"/>
      <c r="G17" s="1876"/>
      <c r="H17" s="1876"/>
      <c r="I17" s="1876"/>
      <c r="J17" s="1876"/>
      <c r="K17" s="1907"/>
    </row>
    <row r="18" spans="1:11" ht="17.25" customHeight="1">
      <c r="A18" s="1876"/>
      <c r="B18" s="1876"/>
      <c r="C18" s="1876"/>
      <c r="D18" s="1876"/>
      <c r="E18" s="1876"/>
      <c r="F18" s="1876"/>
      <c r="G18" s="1876"/>
      <c r="H18" s="1876"/>
      <c r="I18" s="1876"/>
      <c r="J18" s="1876"/>
      <c r="K18" s="1907"/>
    </row>
    <row r="19" spans="1:11" ht="15" customHeight="1">
      <c r="A19" s="293"/>
      <c r="B19" s="1882"/>
      <c r="K19" s="1907"/>
    </row>
    <row r="20" spans="1:11" ht="15" customHeight="1">
      <c r="A20" s="766" t="s">
        <v>88</v>
      </c>
      <c r="B20" s="766"/>
      <c r="C20" s="766"/>
      <c r="D20" s="766"/>
      <c r="E20" s="766"/>
      <c r="F20" s="766"/>
      <c r="G20" s="766"/>
      <c r="H20" s="766"/>
      <c r="I20" s="766"/>
      <c r="J20" s="766"/>
    </row>
    <row r="21" spans="1:11" ht="15" customHeight="1">
      <c r="A21" s="766"/>
      <c r="B21" s="766"/>
      <c r="C21" s="766"/>
      <c r="D21" s="766"/>
      <c r="E21" s="766"/>
      <c r="F21" s="766"/>
      <c r="G21" s="766"/>
      <c r="H21" s="766"/>
      <c r="I21" s="766"/>
      <c r="J21" s="766"/>
    </row>
    <row r="22" spans="1:11" ht="25.5" customHeight="1">
      <c r="A22" s="1877" t="s">
        <v>162</v>
      </c>
      <c r="B22" s="1883"/>
      <c r="C22" s="1241" t="str">
        <f>'【■■　データ入力　■■】'!D10</f>
        <v>市道〇○○○線○○○〇工事</v>
      </c>
      <c r="D22" s="1244"/>
      <c r="E22" s="1244"/>
      <c r="F22" s="1244"/>
      <c r="G22" s="1244"/>
      <c r="H22" s="1244"/>
      <c r="I22" s="1244"/>
      <c r="J22" s="1245"/>
    </row>
    <row r="23" spans="1:11" ht="25.5" customHeight="1">
      <c r="A23" s="1878" t="s">
        <v>29</v>
      </c>
      <c r="B23" s="1878"/>
      <c r="C23" s="1885" t="s">
        <v>116</v>
      </c>
      <c r="D23" s="1244"/>
      <c r="E23" s="1894" t="str">
        <f>'【■■　データ入力　■■】'!D11</f>
        <v>○○○</v>
      </c>
      <c r="F23" s="1244"/>
      <c r="G23" s="1244"/>
      <c r="H23" s="1899" t="s">
        <v>91</v>
      </c>
      <c r="I23" s="1244"/>
      <c r="J23" s="1245"/>
    </row>
    <row r="24" spans="1:11" ht="24" customHeight="1">
      <c r="A24" s="1879" t="s">
        <v>156</v>
      </c>
      <c r="B24" s="1521"/>
      <c r="C24" s="1886">
        <f>IF('【■■　データ入力　■■】'!D30="",'【■■　データ入力　■■】'!D14,'【■■　データ入力　■■】'!D30)</f>
        <v>44000000</v>
      </c>
      <c r="D24" s="1890"/>
      <c r="E24" s="1895"/>
      <c r="F24" s="1879" t="s">
        <v>783</v>
      </c>
      <c r="G24" s="1521"/>
      <c r="H24" s="1900">
        <f>'【■■　データ入力　■■】'!D16</f>
        <v>45778</v>
      </c>
      <c r="I24" s="1902"/>
      <c r="J24" s="1904" t="s">
        <v>178</v>
      </c>
    </row>
    <row r="25" spans="1:11" ht="24" customHeight="1">
      <c r="A25" s="1520"/>
      <c r="B25" s="1522"/>
      <c r="C25" s="1887"/>
      <c r="D25" s="1891"/>
      <c r="E25" s="1896"/>
      <c r="F25" s="1520"/>
      <c r="G25" s="1522"/>
      <c r="H25" s="1900">
        <f>IF('【■■　データ入力　■■】'!D27="",'【■■　データ入力　■■】'!D17,'【■■　データ入力　■■】'!D27)</f>
        <v>46112</v>
      </c>
      <c r="I25" s="1902"/>
      <c r="J25" s="1904" t="s">
        <v>193</v>
      </c>
    </row>
    <row r="26" spans="1:11" ht="25.5" customHeight="1">
      <c r="A26" s="1877" t="s">
        <v>785</v>
      </c>
      <c r="B26" s="1883"/>
      <c r="C26" s="1888" t="s">
        <v>224</v>
      </c>
      <c r="D26" s="1892"/>
      <c r="E26" s="1897"/>
      <c r="F26" s="1878" t="s">
        <v>416</v>
      </c>
      <c r="G26" s="1878"/>
      <c r="H26" s="1901"/>
      <c r="I26" s="1901"/>
      <c r="J26" s="1901"/>
    </row>
    <row r="27" spans="1:11" ht="25.5" customHeight="1">
      <c r="A27" s="1877" t="s">
        <v>549</v>
      </c>
      <c r="B27" s="1883"/>
      <c r="C27" s="1888" t="s">
        <v>224</v>
      </c>
      <c r="D27" s="1892"/>
      <c r="E27" s="1897"/>
      <c r="F27" s="1878" t="s">
        <v>787</v>
      </c>
      <c r="G27" s="1878"/>
      <c r="H27" s="1885" t="str">
        <f>'【■■　データ入力　■■】'!D13</f>
        <v>〇〇　〇〇</v>
      </c>
      <c r="I27" s="1903"/>
      <c r="J27" s="1905"/>
    </row>
    <row r="28" spans="1:11" ht="41.25" customHeight="1">
      <c r="A28" s="1880" t="s">
        <v>216</v>
      </c>
      <c r="B28" s="1884"/>
      <c r="C28" s="1889" t="s">
        <v>192</v>
      </c>
      <c r="D28" s="1893"/>
      <c r="E28" s="1893"/>
      <c r="F28" s="1893"/>
      <c r="G28" s="1893"/>
      <c r="H28" s="1893"/>
      <c r="I28" s="1893"/>
      <c r="J28" s="1906"/>
    </row>
    <row r="29" spans="1:11" ht="25.5" customHeight="1"/>
    <row r="30" spans="1:11" ht="25.5" customHeight="1">
      <c r="A30" s="1881" t="s">
        <v>789</v>
      </c>
      <c r="B30" s="1881"/>
      <c r="C30" s="1881"/>
      <c r="D30" s="1881"/>
      <c r="E30" s="1881"/>
      <c r="F30" s="1881"/>
      <c r="G30" s="1881"/>
      <c r="H30" s="1881"/>
      <c r="I30" s="1881"/>
      <c r="J30" s="1881"/>
    </row>
    <row r="31" spans="1:11" ht="25.5" customHeight="1">
      <c r="A31" s="1388" t="s">
        <v>727</v>
      </c>
    </row>
    <row r="32" spans="1:11" ht="25.5" customHeight="1"/>
    <row r="33" ht="25.5" customHeight="1"/>
    <row r="34" ht="25.5" customHeight="1"/>
    <row r="35" ht="25.5" customHeight="1"/>
    <row r="36" ht="25.5" customHeight="1"/>
    <row r="37" ht="25.5" customHeight="1"/>
    <row r="38" ht="25.5" customHeight="1"/>
    <row r="39" ht="25.5" customHeight="1"/>
    <row r="40" ht="25.5" customHeight="1"/>
    <row r="41" ht="25.5" customHeight="1"/>
    <row r="42" ht="25.5" customHeight="1"/>
    <row r="43" ht="25.5" customHeight="1"/>
    <row r="44" ht="25.5" customHeight="1"/>
    <row r="45" ht="25.5" customHeight="1"/>
    <row r="46" ht="25.5" customHeight="1"/>
    <row r="47" ht="25.5" customHeight="1"/>
    <row r="48" ht="25.5" customHeight="1"/>
    <row r="49" ht="25.5" customHeight="1"/>
    <row r="50" ht="25.5" customHeight="1"/>
    <row r="51" ht="25.5" customHeight="1"/>
  </sheetData>
  <mergeCells count="25">
    <mergeCell ref="H3:J3"/>
    <mergeCell ref="G9:J9"/>
    <mergeCell ref="G10:J10"/>
    <mergeCell ref="A14:J14"/>
    <mergeCell ref="A20:J20"/>
    <mergeCell ref="A22:B22"/>
    <mergeCell ref="C22:J22"/>
    <mergeCell ref="A23:B23"/>
    <mergeCell ref="H24:I24"/>
    <mergeCell ref="H25:I25"/>
    <mergeCell ref="A26:B26"/>
    <mergeCell ref="C26:E26"/>
    <mergeCell ref="F26:G26"/>
    <mergeCell ref="H26:J26"/>
    <mergeCell ref="A27:B27"/>
    <mergeCell ref="C27:E27"/>
    <mergeCell ref="F27:G27"/>
    <mergeCell ref="H27:J27"/>
    <mergeCell ref="A28:B28"/>
    <mergeCell ref="C28:J28"/>
    <mergeCell ref="A30:J30"/>
    <mergeCell ref="A17:J18"/>
    <mergeCell ref="A24:B25"/>
    <mergeCell ref="C24:E25"/>
    <mergeCell ref="F24:G25"/>
  </mergeCells>
  <phoneticPr fontId="3"/>
  <pageMargins left="0.98425196850393704" right="0.78740157480314965" top="0.98425196850393704" bottom="0.78740157480314965" header="0.31496062992125984" footer="0.31496062992125984"/>
  <pageSetup paperSize="9" fitToWidth="1" fitToHeight="1" orientation="portrait" usePrinterDefaults="1" blackAndWhite="1" r:id="rId1"/>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sheetPr codeName="Sheet39">
    <tabColor rgb="FF00FF00"/>
  </sheetPr>
  <dimension ref="A1:K38"/>
  <sheetViews>
    <sheetView view="pageBreakPreview" zoomScaleSheetLayoutView="100" workbookViewId="0">
      <selection activeCell="H7" sqref="H7"/>
    </sheetView>
  </sheetViews>
  <sheetFormatPr defaultColWidth="8.75" defaultRowHeight="15" customHeight="1"/>
  <cols>
    <col min="1" max="10" width="8.625" style="641" customWidth="1"/>
    <col min="11" max="16384" width="8.75" style="641"/>
  </cols>
  <sheetData>
    <row r="1" spans="1:11" ht="15" customHeight="1">
      <c r="A1" s="297" t="s">
        <v>250</v>
      </c>
      <c r="B1" s="665"/>
      <c r="C1" s="665"/>
      <c r="D1" s="665"/>
      <c r="E1" s="665"/>
      <c r="F1" s="665"/>
      <c r="G1" s="665"/>
      <c r="H1" s="665"/>
      <c r="I1" s="665"/>
      <c r="J1" s="766"/>
      <c r="K1" s="766"/>
    </row>
    <row r="2" spans="1:11" ht="15" customHeight="1">
      <c r="A2" s="1908"/>
      <c r="B2" s="1915"/>
      <c r="C2" s="1649"/>
      <c r="D2" s="1649"/>
      <c r="E2" s="1649"/>
      <c r="F2" s="1649"/>
      <c r="G2" s="1649"/>
      <c r="H2" s="1649"/>
      <c r="I2" s="1649"/>
      <c r="J2" s="1924"/>
    </row>
    <row r="3" spans="1:11" ht="15" customHeight="1">
      <c r="A3" s="1385"/>
      <c r="B3" s="643"/>
      <c r="C3" s="643"/>
      <c r="D3" s="643"/>
      <c r="E3" s="643"/>
      <c r="F3" s="643"/>
      <c r="G3" s="643"/>
      <c r="H3" s="1365" t="s">
        <v>1019</v>
      </c>
      <c r="I3" s="1365"/>
      <c r="J3" s="1925"/>
    </row>
    <row r="4" spans="1:11" ht="15" customHeight="1">
      <c r="A4" s="1385"/>
      <c r="B4" s="643"/>
      <c r="C4" s="643"/>
      <c r="D4" s="643"/>
      <c r="E4" s="643"/>
      <c r="F4" s="643"/>
      <c r="G4" s="643"/>
      <c r="H4" s="643"/>
      <c r="I4" s="643"/>
      <c r="J4" s="1400"/>
    </row>
    <row r="5" spans="1:11" ht="15" customHeight="1">
      <c r="A5" s="1385"/>
      <c r="B5" s="643"/>
      <c r="C5" s="643"/>
      <c r="D5" s="643"/>
      <c r="E5" s="643"/>
      <c r="F5" s="643"/>
      <c r="G5" s="643"/>
      <c r="H5" s="643"/>
      <c r="I5" s="643"/>
      <c r="J5" s="1400"/>
    </row>
    <row r="6" spans="1:11" ht="15" customHeight="1">
      <c r="A6" s="1909" t="s">
        <v>275</v>
      </c>
      <c r="B6" s="643"/>
      <c r="C6" s="643"/>
      <c r="D6" s="655" t="s">
        <v>801</v>
      </c>
      <c r="E6" s="643"/>
      <c r="F6" s="643"/>
      <c r="G6" s="643"/>
      <c r="H6" s="643"/>
      <c r="I6" s="643"/>
      <c r="J6" s="1400"/>
    </row>
    <row r="7" spans="1:11" ht="15" customHeight="1">
      <c r="A7" s="1385"/>
      <c r="B7" s="643"/>
      <c r="C7" s="643"/>
      <c r="D7" s="643"/>
      <c r="E7" s="643"/>
      <c r="F7" s="643"/>
      <c r="G7" s="643"/>
      <c r="H7" s="643"/>
      <c r="I7" s="643"/>
      <c r="J7" s="1400"/>
    </row>
    <row r="8" spans="1:11" ht="15" customHeight="1">
      <c r="A8" s="1385"/>
      <c r="B8" s="643"/>
      <c r="C8" s="643"/>
      <c r="D8" s="643"/>
      <c r="E8" s="643"/>
      <c r="F8" s="643"/>
      <c r="G8" s="643"/>
      <c r="H8" s="643"/>
      <c r="I8" s="643"/>
      <c r="J8" s="1400"/>
    </row>
    <row r="9" spans="1:11" ht="15" customHeight="1">
      <c r="A9" s="1385"/>
      <c r="B9" s="643"/>
      <c r="C9" s="665"/>
      <c r="D9" s="665"/>
      <c r="E9" s="655"/>
      <c r="F9" s="1922" t="s">
        <v>804</v>
      </c>
      <c r="G9" s="1790" t="str">
        <f>'【■■　データ入力　■■】'!D20</f>
        <v>射水市□□□□□□□□□番地</v>
      </c>
      <c r="H9" s="643"/>
      <c r="I9" s="645"/>
      <c r="J9" s="1400"/>
    </row>
    <row r="10" spans="1:11" ht="29.4" customHeight="1">
      <c r="A10" s="1385"/>
      <c r="B10" s="643"/>
      <c r="C10" s="643"/>
      <c r="D10" s="643"/>
      <c r="E10" s="643"/>
      <c r="F10" s="645"/>
      <c r="G10" s="1898" t="str">
        <f>'【■■　データ入力　■■】'!D21</f>
        <v>○○建設・△△興業富山2号線道路改良工事共同企業体</v>
      </c>
      <c r="H10" s="408"/>
      <c r="I10" s="408"/>
      <c r="J10" s="1926"/>
    </row>
    <row r="11" spans="1:11" ht="29.4" customHeight="1">
      <c r="A11" s="1385"/>
      <c r="B11" s="643"/>
      <c r="C11" s="643"/>
      <c r="D11" s="643"/>
      <c r="E11" s="643"/>
      <c r="F11" s="645"/>
      <c r="G11" s="1923" t="str">
        <f>'【■■　データ入力　■■】'!D22</f>
        <v>代表者　○○建設株式会社
代表取締役　大山　銀次</v>
      </c>
      <c r="H11" s="1874"/>
      <c r="I11" s="1874"/>
      <c r="J11" s="1927"/>
    </row>
    <row r="12" spans="1:11" ht="15" customHeight="1">
      <c r="A12" s="1385"/>
      <c r="B12" s="643"/>
      <c r="C12" s="643"/>
      <c r="D12" s="643"/>
      <c r="E12" s="643"/>
      <c r="F12" s="645"/>
      <c r="G12" s="1790"/>
      <c r="H12" s="645"/>
      <c r="I12" s="645"/>
      <c r="J12" s="1928"/>
    </row>
    <row r="13" spans="1:11" ht="15" customHeight="1">
      <c r="A13" s="1385"/>
      <c r="B13" s="643"/>
      <c r="C13" s="643"/>
      <c r="D13" s="643"/>
      <c r="E13" s="643"/>
      <c r="F13" s="645"/>
      <c r="G13" s="1790"/>
      <c r="H13" s="645"/>
      <c r="I13" s="645"/>
      <c r="J13" s="1928"/>
    </row>
    <row r="14" spans="1:11" ht="15" customHeight="1">
      <c r="A14" s="1385"/>
      <c r="B14" s="643"/>
      <c r="C14" s="643"/>
      <c r="D14" s="643"/>
      <c r="E14" s="643"/>
      <c r="F14" s="645"/>
      <c r="G14" s="645"/>
      <c r="H14" s="645"/>
      <c r="I14" s="645"/>
      <c r="J14" s="1400"/>
    </row>
    <row r="15" spans="1:11" ht="19.2">
      <c r="A15" s="1910" t="s">
        <v>56</v>
      </c>
      <c r="B15" s="705"/>
      <c r="C15" s="705"/>
      <c r="D15" s="705"/>
      <c r="E15" s="705"/>
      <c r="F15" s="705"/>
      <c r="G15" s="705"/>
      <c r="H15" s="705"/>
      <c r="I15" s="705"/>
      <c r="J15" s="1929"/>
      <c r="K15" s="1273"/>
    </row>
    <row r="16" spans="1:11" ht="15" customHeight="1">
      <c r="A16" s="1385"/>
      <c r="B16" s="643"/>
      <c r="C16" s="643"/>
      <c r="D16" s="643"/>
      <c r="E16" s="643"/>
      <c r="F16" s="643"/>
      <c r="G16" s="643"/>
      <c r="H16" s="643"/>
      <c r="I16" s="643"/>
      <c r="J16" s="1400"/>
    </row>
    <row r="17" spans="1:11" ht="15" customHeight="1">
      <c r="A17" s="1385"/>
      <c r="B17" s="643"/>
      <c r="C17" s="643"/>
      <c r="D17" s="643"/>
      <c r="E17" s="643"/>
      <c r="F17" s="643"/>
      <c r="G17" s="643"/>
      <c r="H17" s="643"/>
      <c r="I17" s="643"/>
      <c r="J17" s="1400"/>
    </row>
    <row r="18" spans="1:11" ht="17.25" customHeight="1">
      <c r="A18" s="1911" t="s">
        <v>790</v>
      </c>
      <c r="B18" s="1916"/>
      <c r="C18" s="1916"/>
      <c r="D18" s="1916"/>
      <c r="E18" s="1916"/>
      <c r="F18" s="1916"/>
      <c r="G18" s="1916"/>
      <c r="H18" s="1916"/>
      <c r="I18" s="1916"/>
      <c r="J18" s="1930"/>
      <c r="K18" s="1907"/>
    </row>
    <row r="19" spans="1:11" ht="17.25" customHeight="1">
      <c r="A19" s="1911"/>
      <c r="B19" s="1916"/>
      <c r="C19" s="1916"/>
      <c r="D19" s="1916"/>
      <c r="E19" s="1916"/>
      <c r="F19" s="1916"/>
      <c r="G19" s="1916"/>
      <c r="H19" s="1916"/>
      <c r="I19" s="1916"/>
      <c r="J19" s="1930"/>
      <c r="K19" s="1907"/>
    </row>
    <row r="20" spans="1:11" ht="15" customHeight="1">
      <c r="A20" s="366"/>
      <c r="B20" s="1516"/>
      <c r="C20" s="643"/>
      <c r="D20" s="643"/>
      <c r="E20" s="643"/>
      <c r="F20" s="643"/>
      <c r="G20" s="643"/>
      <c r="H20" s="643"/>
      <c r="I20" s="643"/>
      <c r="J20" s="1400"/>
      <c r="K20" s="1907"/>
    </row>
    <row r="21" spans="1:11" ht="15" customHeight="1">
      <c r="A21" s="366"/>
      <c r="B21" s="1516"/>
      <c r="C21" s="643"/>
      <c r="D21" s="643"/>
      <c r="E21" s="643"/>
      <c r="F21" s="643"/>
      <c r="G21" s="643"/>
      <c r="H21" s="643"/>
      <c r="I21" s="643"/>
      <c r="J21" s="1400"/>
      <c r="K21" s="1907"/>
    </row>
    <row r="22" spans="1:11" ht="15" customHeight="1">
      <c r="A22" s="1909" t="s">
        <v>162</v>
      </c>
      <c r="B22" s="647"/>
      <c r="C22" s="1325" t="str">
        <f>'【■■　データ入力　■■】'!D10</f>
        <v>市道〇○○○線○○○〇工事</v>
      </c>
      <c r="D22" s="647"/>
      <c r="E22" s="647"/>
      <c r="F22" s="647"/>
      <c r="G22" s="647"/>
      <c r="H22" s="647"/>
      <c r="I22" s="647"/>
      <c r="J22" s="1931"/>
    </row>
    <row r="23" spans="1:11" ht="15" customHeight="1">
      <c r="A23" s="775"/>
      <c r="B23" s="684"/>
      <c r="C23" s="684"/>
      <c r="D23" s="684"/>
      <c r="E23" s="684"/>
      <c r="F23" s="684"/>
      <c r="G23" s="684"/>
      <c r="H23" s="684"/>
      <c r="I23" s="684"/>
      <c r="J23" s="791"/>
    </row>
    <row r="24" spans="1:11" ht="25.5" customHeight="1">
      <c r="A24" s="669" t="s">
        <v>791</v>
      </c>
      <c r="B24" s="674"/>
      <c r="C24" s="674"/>
      <c r="D24" s="674"/>
      <c r="E24" s="674"/>
      <c r="F24" s="674"/>
      <c r="G24" s="674"/>
      <c r="H24" s="674"/>
      <c r="I24" s="674"/>
      <c r="J24" s="681"/>
    </row>
    <row r="25" spans="1:11" ht="25.5" customHeight="1">
      <c r="A25" s="1912"/>
      <c r="B25" s="1917"/>
      <c r="C25" s="1917"/>
      <c r="D25" s="1917"/>
      <c r="E25" s="1917"/>
      <c r="F25" s="1917"/>
      <c r="G25" s="1917"/>
      <c r="H25" s="1917"/>
      <c r="I25" s="1917"/>
      <c r="J25" s="1932"/>
    </row>
    <row r="26" spans="1:11" ht="25.5" customHeight="1">
      <c r="A26" s="1913"/>
      <c r="B26" s="1918"/>
      <c r="C26" s="1918"/>
      <c r="D26" s="1918"/>
      <c r="E26" s="1918"/>
      <c r="F26" s="1918"/>
      <c r="G26" s="1918"/>
      <c r="H26" s="1918"/>
      <c r="I26" s="1918"/>
      <c r="J26" s="1933"/>
    </row>
    <row r="27" spans="1:11" ht="25.5" customHeight="1">
      <c r="A27" s="1913"/>
      <c r="B27" s="1918"/>
      <c r="C27" s="1918"/>
      <c r="D27" s="1918"/>
      <c r="E27" s="1918"/>
      <c r="F27" s="1918"/>
      <c r="G27" s="1918"/>
      <c r="H27" s="1918"/>
      <c r="I27" s="1918"/>
      <c r="J27" s="1933"/>
    </row>
    <row r="28" spans="1:11" ht="25.5" customHeight="1">
      <c r="A28" s="1913"/>
      <c r="B28" s="1918"/>
      <c r="C28" s="1918"/>
      <c r="D28" s="1918"/>
      <c r="E28" s="1918"/>
      <c r="F28" s="1918"/>
      <c r="G28" s="1918"/>
      <c r="H28" s="1918"/>
      <c r="I28" s="1918"/>
      <c r="J28" s="1933"/>
    </row>
    <row r="29" spans="1:11" ht="25.5" customHeight="1">
      <c r="A29" s="1913"/>
      <c r="B29" s="1918"/>
      <c r="C29" s="1918"/>
      <c r="D29" s="1918"/>
      <c r="E29" s="1918"/>
      <c r="F29" s="1918"/>
      <c r="G29" s="1918"/>
      <c r="H29" s="1918"/>
      <c r="I29" s="1918"/>
      <c r="J29" s="1933"/>
    </row>
    <row r="30" spans="1:11" ht="25.5" customHeight="1">
      <c r="A30" s="1913"/>
      <c r="B30" s="1918"/>
      <c r="C30" s="1918"/>
      <c r="D30" s="1918"/>
      <c r="E30" s="1918"/>
      <c r="F30" s="1918"/>
      <c r="G30" s="1918"/>
      <c r="H30" s="1918"/>
      <c r="I30" s="1918"/>
      <c r="J30" s="1933"/>
    </row>
    <row r="31" spans="1:11" ht="25.5" customHeight="1">
      <c r="A31" s="1913"/>
      <c r="B31" s="1918"/>
      <c r="C31" s="1918"/>
      <c r="D31" s="1918"/>
      <c r="E31" s="1918"/>
      <c r="F31" s="1918"/>
      <c r="G31" s="1918"/>
      <c r="H31" s="1918"/>
      <c r="I31" s="1918"/>
      <c r="J31" s="1933"/>
    </row>
    <row r="32" spans="1:11" ht="25.5" customHeight="1">
      <c r="A32" s="1913"/>
      <c r="B32" s="1918"/>
      <c r="C32" s="1918"/>
      <c r="D32" s="1918"/>
      <c r="E32" s="1918"/>
      <c r="F32" s="1918"/>
      <c r="G32" s="1918"/>
      <c r="H32" s="1918"/>
      <c r="I32" s="1918"/>
      <c r="J32" s="1933"/>
    </row>
    <row r="33" spans="1:10" ht="25.5" customHeight="1">
      <c r="A33" s="1913"/>
      <c r="B33" s="1918"/>
      <c r="C33" s="1918"/>
      <c r="D33" s="1918"/>
      <c r="E33" s="1918"/>
      <c r="F33" s="1918"/>
      <c r="G33" s="1918"/>
      <c r="H33" s="1918"/>
      <c r="I33" s="1918"/>
      <c r="J33" s="1933"/>
    </row>
    <row r="34" spans="1:10" ht="25.5" customHeight="1">
      <c r="A34" s="1913"/>
      <c r="B34" s="1918"/>
      <c r="C34" s="1918"/>
      <c r="D34" s="1918"/>
      <c r="E34" s="1918"/>
      <c r="F34" s="1918"/>
      <c r="G34" s="1918"/>
      <c r="H34" s="1918"/>
      <c r="I34" s="1918"/>
      <c r="J34" s="1933"/>
    </row>
    <row r="35" spans="1:10" ht="25.5" customHeight="1">
      <c r="A35" s="1913"/>
      <c r="B35" s="1918"/>
      <c r="C35" s="1918"/>
      <c r="D35" s="1918"/>
      <c r="E35" s="1918"/>
      <c r="F35" s="1918"/>
      <c r="G35" s="1918"/>
      <c r="H35" s="1918"/>
      <c r="I35" s="1918"/>
      <c r="J35" s="1933"/>
    </row>
    <row r="36" spans="1:10" ht="25.5" customHeight="1">
      <c r="A36" s="1913"/>
      <c r="B36" s="1918"/>
      <c r="C36" s="1918"/>
      <c r="D36" s="1918"/>
      <c r="E36" s="1918"/>
      <c r="F36" s="1918"/>
      <c r="G36" s="1918"/>
      <c r="H36" s="1918"/>
      <c r="I36" s="1918"/>
      <c r="J36" s="1933"/>
    </row>
    <row r="37" spans="1:10" ht="25.5" customHeight="1">
      <c r="A37" s="1914"/>
      <c r="B37" s="1919"/>
      <c r="C37" s="1919"/>
      <c r="D37" s="1919"/>
      <c r="E37" s="1919"/>
      <c r="F37" s="1919"/>
      <c r="G37" s="1919"/>
      <c r="H37" s="1919"/>
      <c r="I37" s="1919"/>
      <c r="J37" s="1934"/>
    </row>
    <row r="38" spans="1:10" ht="25.5" customHeight="1">
      <c r="A38" s="1877" t="s">
        <v>549</v>
      </c>
      <c r="B38" s="1883"/>
      <c r="C38" s="1920" t="s">
        <v>762</v>
      </c>
      <c r="D38" s="1921"/>
      <c r="E38" s="1921"/>
      <c r="F38" s="1921"/>
      <c r="G38" s="1921"/>
      <c r="H38" s="1921"/>
      <c r="I38" s="1921"/>
      <c r="J38" s="1935"/>
    </row>
    <row r="39" spans="1:10" ht="25.5" customHeight="1"/>
    <row r="40" spans="1:10" ht="25.5" customHeight="1"/>
    <row r="41" spans="1:10" ht="25.5" customHeight="1"/>
    <row r="42" spans="1:10" ht="25.5" customHeight="1"/>
    <row r="43" spans="1:10" ht="25.5" customHeight="1"/>
    <row r="44" spans="1:10" ht="25.5" customHeight="1"/>
    <row r="45" spans="1:10" ht="25.5" customHeight="1"/>
    <row r="46" spans="1:10" ht="25.5" customHeight="1"/>
    <row r="47" spans="1:10" ht="25.5" customHeight="1"/>
    <row r="48" spans="1:10" ht="25.5" customHeight="1"/>
    <row r="49" ht="25.5" customHeight="1"/>
    <row r="50" ht="25.5" customHeight="1"/>
    <row r="51" ht="25.5" customHeight="1"/>
    <row r="52" ht="25.5" customHeight="1"/>
  </sheetData>
  <mergeCells count="9">
    <mergeCell ref="H3:J3"/>
    <mergeCell ref="G10:J10"/>
    <mergeCell ref="G11:J11"/>
    <mergeCell ref="A15:J15"/>
    <mergeCell ref="A24:J24"/>
    <mergeCell ref="A38:B38"/>
    <mergeCell ref="C38:J38"/>
    <mergeCell ref="A18:J19"/>
    <mergeCell ref="A25:J37"/>
  </mergeCells>
  <phoneticPr fontId="3"/>
  <pageMargins left="0.98425196850393704" right="0.59055118110236227" top="0.98425196850393704" bottom="0.98425196850393704" header="0.31496062992125984" footer="0.31496062992125984"/>
  <pageSetup paperSize="9" scale="95" fitToWidth="1" fitToHeight="1" orientation="portrait" usePrinterDefaults="1" blackAndWhite="1" r:id="rId1"/>
</worksheet>
</file>

<file path=xl/worksheets/sheet42.xml><?xml version="1.0" encoding="utf-8"?>
<worksheet xmlns="http://schemas.openxmlformats.org/spreadsheetml/2006/main" xmlns:r="http://schemas.openxmlformats.org/officeDocument/2006/relationships" xmlns:mc="http://schemas.openxmlformats.org/markup-compatibility/2006">
  <sheetPr codeName="Sheet40">
    <tabColor rgb="FF00FF00"/>
  </sheetPr>
  <dimension ref="A1:K39"/>
  <sheetViews>
    <sheetView view="pageBreakPreview" zoomScaleSheetLayoutView="100" workbookViewId="0">
      <selection activeCell="C10" sqref="C10"/>
    </sheetView>
  </sheetViews>
  <sheetFormatPr defaultColWidth="8.75" defaultRowHeight="15" customHeight="1"/>
  <cols>
    <col min="1" max="10" width="8.375" style="641" customWidth="1"/>
    <col min="11" max="11" width="2.625" style="641" customWidth="1"/>
    <col min="12" max="16384" width="8.75" style="641"/>
  </cols>
  <sheetData>
    <row r="1" spans="1:11" ht="15" customHeight="1">
      <c r="A1" s="297" t="s">
        <v>1026</v>
      </c>
      <c r="B1" s="665"/>
      <c r="C1" s="665"/>
      <c r="D1" s="665"/>
      <c r="E1" s="665"/>
      <c r="F1" s="665"/>
      <c r="G1" s="665"/>
      <c r="H1" s="665"/>
      <c r="I1" s="665"/>
      <c r="J1" s="766"/>
      <c r="K1" s="766"/>
    </row>
    <row r="2" spans="1:11" ht="15" customHeight="1">
      <c r="A2" s="297"/>
      <c r="B2" s="297"/>
      <c r="J2" s="1395"/>
    </row>
    <row r="3" spans="1:11" ht="15" customHeight="1">
      <c r="H3" s="1365" t="s">
        <v>1019</v>
      </c>
      <c r="I3" s="1365"/>
      <c r="J3" s="1925"/>
    </row>
    <row r="4" spans="1:11" ht="15" customHeight="1"/>
    <row r="5" spans="1:11" ht="15" customHeight="1"/>
    <row r="6" spans="1:11" ht="15" customHeight="1">
      <c r="A6" s="1513" t="str">
        <f>"射水市長　　"&amp;'【■■　データ入力　■■】'!D7&amp;"　　様"</f>
        <v>射水市長　　夏野　元志　　様</v>
      </c>
    </row>
    <row r="7" spans="1:11" ht="15" customHeight="1"/>
    <row r="8" spans="1:11" ht="15" customHeight="1"/>
    <row r="9" spans="1:11" ht="15" customHeight="1">
      <c r="C9" s="766"/>
      <c r="D9" s="766"/>
      <c r="E9" s="297" t="s">
        <v>2</v>
      </c>
      <c r="F9" s="297" t="s">
        <v>39</v>
      </c>
      <c r="G9" s="1951" t="str">
        <f>'【■■　データ入力　■■】'!D20</f>
        <v>射水市□□□□□□□□□番地</v>
      </c>
      <c r="H9" s="297"/>
      <c r="I9" s="297"/>
      <c r="J9" s="297"/>
    </row>
    <row r="10" spans="1:11" ht="28.2" customHeight="1">
      <c r="C10" s="766"/>
      <c r="D10" s="766"/>
      <c r="F10" s="297" t="s">
        <v>132</v>
      </c>
      <c r="G10" s="1898" t="str">
        <f>'【■■　データ入力　■■】'!D21</f>
        <v>○○建設・△△興業富山2号線道路改良工事共同企業体</v>
      </c>
      <c r="H10" s="408"/>
      <c r="I10" s="408"/>
      <c r="J10" s="408"/>
    </row>
    <row r="11" spans="1:11" ht="28.2" customHeight="1">
      <c r="F11" s="297"/>
      <c r="G11" s="1923" t="str">
        <f>'【■■　データ入力　■■】'!D22</f>
        <v>代表者　○○建設株式会社
代表取締役　大山　銀次</v>
      </c>
      <c r="H11" s="1874"/>
      <c r="I11" s="1874"/>
      <c r="J11" s="1874"/>
    </row>
    <row r="12" spans="1:11" ht="15" customHeight="1">
      <c r="F12" s="297"/>
      <c r="G12" s="297"/>
      <c r="H12" s="297"/>
      <c r="I12" s="297"/>
      <c r="J12" s="297"/>
    </row>
    <row r="13" spans="1:11" ht="15" customHeight="1">
      <c r="F13" s="297"/>
      <c r="G13" s="297"/>
      <c r="H13" s="297"/>
      <c r="I13" s="297"/>
    </row>
    <row r="14" spans="1:11" ht="15" customHeight="1">
      <c r="F14" s="297"/>
      <c r="G14" s="297"/>
      <c r="H14" s="297"/>
      <c r="I14" s="297"/>
    </row>
    <row r="15" spans="1:11" ht="19.2">
      <c r="A15" s="1273" t="s">
        <v>14</v>
      </c>
      <c r="B15" s="1273"/>
      <c r="C15" s="1273"/>
      <c r="D15" s="1273"/>
      <c r="E15" s="1273"/>
      <c r="F15" s="1273"/>
      <c r="G15" s="1273"/>
      <c r="H15" s="1273"/>
      <c r="I15" s="1273"/>
      <c r="J15" s="1273"/>
      <c r="K15" s="1273"/>
    </row>
    <row r="18" spans="1:11" ht="17.25" customHeight="1">
      <c r="A18" s="1936" t="s">
        <v>624</v>
      </c>
      <c r="B18" s="1936"/>
      <c r="C18" s="1936"/>
      <c r="D18" s="1936"/>
      <c r="E18" s="1936"/>
      <c r="F18" s="1936"/>
      <c r="G18" s="1936"/>
      <c r="H18" s="1936"/>
      <c r="I18" s="1936"/>
      <c r="J18" s="1936"/>
      <c r="K18" s="1907"/>
    </row>
    <row r="19" spans="1:11" ht="17.25" customHeight="1">
      <c r="A19" s="1936"/>
      <c r="B19" s="1936"/>
      <c r="C19" s="1936"/>
      <c r="D19" s="1936"/>
      <c r="E19" s="1936"/>
      <c r="F19" s="1936"/>
      <c r="G19" s="1936"/>
      <c r="H19" s="1936"/>
      <c r="I19" s="1936"/>
      <c r="J19" s="1936"/>
      <c r="K19" s="1907"/>
    </row>
    <row r="20" spans="1:11" ht="15" customHeight="1">
      <c r="A20" s="293"/>
      <c r="B20" s="1882"/>
      <c r="K20" s="1907"/>
    </row>
    <row r="21" spans="1:11" ht="15" customHeight="1">
      <c r="A21" s="293"/>
      <c r="B21" s="1882"/>
      <c r="K21" s="1907"/>
    </row>
    <row r="22" spans="1:11" ht="15" customHeight="1">
      <c r="A22" s="766" t="s">
        <v>88</v>
      </c>
      <c r="B22" s="766"/>
      <c r="C22" s="766"/>
      <c r="D22" s="766"/>
      <c r="E22" s="766"/>
      <c r="F22" s="766"/>
      <c r="G22" s="766"/>
      <c r="H22" s="766"/>
      <c r="I22" s="766"/>
      <c r="J22" s="766"/>
    </row>
    <row r="23" spans="1:11" ht="15" customHeight="1">
      <c r="A23" s="766"/>
      <c r="B23" s="766"/>
      <c r="C23" s="766"/>
      <c r="D23" s="766"/>
      <c r="E23" s="766"/>
      <c r="F23" s="766"/>
      <c r="G23" s="766"/>
      <c r="H23" s="766"/>
      <c r="I23" s="766"/>
      <c r="J23" s="766"/>
    </row>
    <row r="24" spans="1:11" ht="25.5" customHeight="1">
      <c r="A24" s="1877" t="s">
        <v>162</v>
      </c>
      <c r="B24" s="1883"/>
      <c r="C24" s="1241" t="str">
        <f>'【■■　データ入力　■■】'!D10</f>
        <v>市道〇○○○線○○○〇工事</v>
      </c>
      <c r="D24" s="1244"/>
      <c r="E24" s="1244"/>
      <c r="F24" s="1244"/>
      <c r="G24" s="1244"/>
      <c r="H24" s="1244"/>
      <c r="I24" s="1244"/>
      <c r="J24" s="1245"/>
    </row>
    <row r="25" spans="1:11" ht="25.5" customHeight="1">
      <c r="A25" s="1878" t="s">
        <v>29</v>
      </c>
      <c r="B25" s="1878"/>
      <c r="C25" s="1885" t="s">
        <v>116</v>
      </c>
      <c r="D25" s="1945"/>
      <c r="E25" s="1947" t="str">
        <f>'【■■　データ入力　■■】'!D11</f>
        <v>○○○</v>
      </c>
      <c r="F25" s="1945"/>
      <c r="G25" s="1945"/>
      <c r="H25" s="1945" t="s">
        <v>206</v>
      </c>
      <c r="I25" s="1945"/>
      <c r="J25" s="1952"/>
    </row>
    <row r="26" spans="1:11" ht="25.5" customHeight="1">
      <c r="A26" s="1877" t="s">
        <v>549</v>
      </c>
      <c r="B26" s="1883"/>
      <c r="C26" s="1944" t="s">
        <v>793</v>
      </c>
      <c r="D26" s="1946"/>
      <c r="E26" s="1946"/>
      <c r="F26" s="1946"/>
      <c r="G26" s="1946"/>
      <c r="H26" s="1946"/>
      <c r="I26" s="1946"/>
      <c r="J26" s="1953"/>
    </row>
    <row r="27" spans="1:11" ht="25.5" customHeight="1">
      <c r="A27" s="1247" t="s">
        <v>465</v>
      </c>
      <c r="B27" s="1247"/>
      <c r="C27" s="1247"/>
      <c r="D27" s="1247"/>
      <c r="E27" s="1247"/>
      <c r="F27" s="1247" t="s">
        <v>436</v>
      </c>
      <c r="G27" s="1247"/>
      <c r="H27" s="1247"/>
      <c r="I27" s="1247"/>
      <c r="J27" s="1247"/>
    </row>
    <row r="28" spans="1:11" ht="25.5" customHeight="1">
      <c r="A28" s="1937"/>
      <c r="B28" s="1941"/>
      <c r="C28" s="1941"/>
      <c r="D28" s="1941"/>
      <c r="E28" s="1948"/>
      <c r="F28" s="1937"/>
      <c r="G28" s="1941"/>
      <c r="H28" s="1941"/>
      <c r="I28" s="1941"/>
      <c r="J28" s="1948"/>
    </row>
    <row r="29" spans="1:11" ht="25.5" customHeight="1">
      <c r="A29" s="1937"/>
      <c r="B29" s="1941"/>
      <c r="C29" s="1941"/>
      <c r="D29" s="1941"/>
      <c r="E29" s="1948"/>
      <c r="F29" s="1937"/>
      <c r="G29" s="1941"/>
      <c r="H29" s="1941"/>
      <c r="I29" s="1941"/>
      <c r="J29" s="1948"/>
    </row>
    <row r="30" spans="1:11" ht="25.5" customHeight="1">
      <c r="A30" s="1937"/>
      <c r="B30" s="1941"/>
      <c r="C30" s="1941"/>
      <c r="D30" s="1941"/>
      <c r="E30" s="1948"/>
      <c r="F30" s="1937"/>
      <c r="G30" s="1941"/>
      <c r="H30" s="1941"/>
      <c r="I30" s="1941"/>
      <c r="J30" s="1948"/>
    </row>
    <row r="31" spans="1:11" ht="25.5" customHeight="1">
      <c r="A31" s="1937"/>
      <c r="B31" s="1941"/>
      <c r="C31" s="1941"/>
      <c r="D31" s="1941"/>
      <c r="E31" s="1948"/>
      <c r="F31" s="1937"/>
      <c r="G31" s="1941"/>
      <c r="H31" s="1941"/>
      <c r="I31" s="1941"/>
      <c r="J31" s="1948"/>
    </row>
    <row r="32" spans="1:11" ht="25.5" customHeight="1">
      <c r="A32" s="1937"/>
      <c r="B32" s="1941"/>
      <c r="C32" s="1941"/>
      <c r="D32" s="1941"/>
      <c r="E32" s="1948"/>
      <c r="F32" s="1937"/>
      <c r="G32" s="1941"/>
      <c r="H32" s="1941"/>
      <c r="I32" s="1941"/>
      <c r="J32" s="1948"/>
    </row>
    <row r="33" spans="1:10" ht="25.5" customHeight="1">
      <c r="A33" s="1938"/>
      <c r="B33" s="1942"/>
      <c r="C33" s="1942"/>
      <c r="D33" s="1942"/>
      <c r="E33" s="1949"/>
      <c r="F33" s="1939"/>
      <c r="G33" s="1942"/>
      <c r="H33" s="1942"/>
      <c r="I33" s="1942"/>
      <c r="J33" s="1949"/>
    </row>
    <row r="34" spans="1:10" ht="25.5" customHeight="1">
      <c r="A34" s="1939"/>
      <c r="B34" s="1942"/>
      <c r="C34" s="1942"/>
      <c r="D34" s="1942"/>
      <c r="E34" s="1949"/>
      <c r="F34" s="1939"/>
      <c r="G34" s="1942"/>
      <c r="H34" s="1942"/>
      <c r="I34" s="1942"/>
      <c r="J34" s="1949"/>
    </row>
    <row r="35" spans="1:10" ht="25.5" customHeight="1">
      <c r="A35" s="1939"/>
      <c r="B35" s="1942"/>
      <c r="C35" s="1942"/>
      <c r="D35" s="1942"/>
      <c r="E35" s="1949"/>
      <c r="F35" s="1939"/>
      <c r="G35" s="1942"/>
      <c r="H35" s="1942"/>
      <c r="I35" s="1942"/>
      <c r="J35" s="1949"/>
    </row>
    <row r="36" spans="1:10" ht="25.5" customHeight="1">
      <c r="A36" s="1939"/>
      <c r="B36" s="1942"/>
      <c r="C36" s="1942"/>
      <c r="D36" s="1942"/>
      <c r="E36" s="1949"/>
      <c r="F36" s="1939"/>
      <c r="G36" s="1942"/>
      <c r="H36" s="1942"/>
      <c r="I36" s="1942"/>
      <c r="J36" s="1949"/>
    </row>
    <row r="37" spans="1:10" ht="25.5" customHeight="1">
      <c r="A37" s="1939"/>
      <c r="B37" s="1942"/>
      <c r="C37" s="1942"/>
      <c r="D37" s="1942"/>
      <c r="E37" s="1949"/>
      <c r="F37" s="1939"/>
      <c r="G37" s="1942"/>
      <c r="H37" s="1942"/>
      <c r="I37" s="1942"/>
      <c r="J37" s="1949"/>
    </row>
    <row r="38" spans="1:10" ht="25.5" customHeight="1">
      <c r="A38" s="1939"/>
      <c r="B38" s="1942"/>
      <c r="C38" s="1942"/>
      <c r="D38" s="1942"/>
      <c r="E38" s="1949"/>
      <c r="F38" s="1939"/>
      <c r="G38" s="1942"/>
      <c r="H38" s="1942"/>
      <c r="I38" s="1942"/>
      <c r="J38" s="1949"/>
    </row>
    <row r="39" spans="1:10" ht="25.5" customHeight="1">
      <c r="A39" s="1940"/>
      <c r="B39" s="1943"/>
      <c r="C39" s="1943"/>
      <c r="D39" s="1943"/>
      <c r="E39" s="1950"/>
      <c r="F39" s="1940"/>
      <c r="G39" s="1943"/>
      <c r="H39" s="1943"/>
      <c r="I39" s="1943"/>
      <c r="J39" s="1950"/>
    </row>
    <row r="40" spans="1:10" ht="25.5" customHeight="1"/>
    <row r="41" spans="1:10" ht="25.5" customHeight="1"/>
    <row r="42" spans="1:10" ht="25.5" customHeight="1"/>
    <row r="43" spans="1:10" ht="25.5" customHeight="1"/>
    <row r="44" spans="1:10" ht="25.5" customHeight="1"/>
    <row r="45" spans="1:10" ht="25.5" customHeight="1"/>
    <row r="46" spans="1:10" ht="25.5" customHeight="1"/>
    <row r="47" spans="1:10" ht="25.5" customHeight="1"/>
    <row r="48" spans="1:10" ht="25.5" customHeight="1"/>
    <row r="49" ht="25.5" customHeight="1"/>
    <row r="50" ht="25.5" customHeight="1"/>
    <row r="51" ht="25.5" customHeight="1"/>
    <row r="52" ht="25.5" customHeight="1"/>
    <row r="53" ht="25.5" customHeight="1"/>
  </sheetData>
  <mergeCells count="13">
    <mergeCell ref="H3:J3"/>
    <mergeCell ref="G10:J10"/>
    <mergeCell ref="G11:J11"/>
    <mergeCell ref="A15:J15"/>
    <mergeCell ref="A22:J22"/>
    <mergeCell ref="A24:B24"/>
    <mergeCell ref="C24:J24"/>
    <mergeCell ref="A25:B25"/>
    <mergeCell ref="A26:B26"/>
    <mergeCell ref="C26:J26"/>
    <mergeCell ref="A27:E27"/>
    <mergeCell ref="F27:J27"/>
    <mergeCell ref="A18:J19"/>
  </mergeCells>
  <phoneticPr fontId="3"/>
  <pageMargins left="0.98425196850393704" right="0.78740157480314965" top="0.98425196850393704" bottom="0.78740157480314965" header="0.31496062992125984" footer="0.31496062992125984"/>
  <pageSetup paperSize="9" scale="95" fitToWidth="1" fitToHeight="1" orientation="portrait" usePrinterDefaults="1"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tabColor rgb="FFFF99CC"/>
  </sheetPr>
  <dimension ref="A1:H32"/>
  <sheetViews>
    <sheetView view="pageBreakPreview" zoomScaleSheetLayoutView="100" workbookViewId="0">
      <pane ySplit="1" topLeftCell="A2" activePane="bottomLeft" state="frozen"/>
      <selection pane="bottomLeft" activeCell="L10" sqref="L10"/>
    </sheetView>
  </sheetViews>
  <sheetFormatPr defaultRowHeight="30" customHeight="1"/>
  <cols>
    <col min="1" max="1" width="2.75" style="412" customWidth="1"/>
    <col min="2" max="2" width="17.625" style="412" customWidth="1"/>
    <col min="3" max="3" width="4.625" style="412" customWidth="1"/>
    <col min="4" max="4" width="16" style="412" customWidth="1"/>
    <col min="5" max="5" width="8.625" style="412" customWidth="1"/>
    <col min="6" max="6" width="20.75" style="412" customWidth="1"/>
    <col min="7" max="7" width="11.25" style="413" customWidth="1"/>
    <col min="8" max="8" width="4.875" style="412" bestFit="1" customWidth="1"/>
    <col min="9" max="9" width="3" style="412" customWidth="1"/>
    <col min="10" max="16384" width="9" style="412" customWidth="1"/>
  </cols>
  <sheetData>
    <row r="1" spans="1:8" ht="30" customHeight="1">
      <c r="A1" s="413" t="s">
        <v>196</v>
      </c>
    </row>
    <row r="2" spans="1:8" ht="30" customHeight="1">
      <c r="F2" s="455" t="s">
        <v>380</v>
      </c>
      <c r="G2" s="455"/>
      <c r="H2" s="455"/>
    </row>
    <row r="3" spans="1:8" ht="30" customHeight="1">
      <c r="B3" s="297" t="str">
        <f>"射水市長　　"&amp;'【■■　データ入力　■■】'!D7&amp;"　　様"</f>
        <v>射水市長　　夏野　元志　　様</v>
      </c>
      <c r="G3" s="412"/>
    </row>
    <row r="4" spans="1:8" ht="30" customHeight="1">
      <c r="D4" s="431"/>
      <c r="E4" s="431" t="s">
        <v>77</v>
      </c>
      <c r="F4" s="456" t="str">
        <f>'【■■　データ入力　■■】'!D20</f>
        <v>射水市□□□□□□□□□番地</v>
      </c>
      <c r="G4" s="412"/>
      <c r="H4" s="413"/>
    </row>
    <row r="5" spans="1:8" ht="30" customHeight="1">
      <c r="D5" s="431"/>
      <c r="E5" s="412" t="s">
        <v>200</v>
      </c>
      <c r="F5" s="457" t="str">
        <f>'【■■　データ入力　■■】'!D21</f>
        <v>○○建設・△△興業富山2号線道路改良工事共同企業体</v>
      </c>
      <c r="G5" s="457"/>
    </row>
    <row r="6" spans="1:8" ht="30" customHeight="1">
      <c r="C6" s="431"/>
      <c r="D6" s="431"/>
      <c r="E6" s="412"/>
      <c r="F6" s="457"/>
      <c r="G6" s="457"/>
    </row>
    <row r="7" spans="1:8" ht="30" customHeight="1">
      <c r="C7" s="431"/>
      <c r="D7" s="431"/>
      <c r="E7" s="431"/>
      <c r="F7" s="458" t="str">
        <f>'【■■　データ入力　■■】'!D22</f>
        <v>代表者　○○建設株式会社
代表取締役　大山　銀次</v>
      </c>
      <c r="G7" s="265"/>
      <c r="H7" s="413"/>
    </row>
    <row r="8" spans="1:8" ht="30" customHeight="1">
      <c r="C8" s="431"/>
      <c r="D8" s="431"/>
      <c r="E8" s="431"/>
      <c r="F8" s="459"/>
      <c r="G8" s="412"/>
      <c r="H8" s="413"/>
    </row>
    <row r="9" spans="1:8" ht="30" customHeight="1">
      <c r="B9" s="422" t="s">
        <v>847</v>
      </c>
      <c r="C9" s="422"/>
      <c r="D9" s="422"/>
      <c r="E9" s="422"/>
      <c r="F9" s="422"/>
      <c r="G9" s="422"/>
      <c r="H9" s="422"/>
    </row>
    <row r="10" spans="1:8" ht="20.100000000000001" customHeight="1">
      <c r="H10" s="468"/>
    </row>
    <row r="11" spans="1:8" ht="30" customHeight="1">
      <c r="B11" s="423">
        <f>'【■■　データ入力　■■】'!D15</f>
        <v>45778</v>
      </c>
      <c r="C11" s="413" t="s">
        <v>223</v>
      </c>
      <c r="D11" s="413"/>
      <c r="E11" s="413"/>
    </row>
    <row r="12" spans="1:8" ht="20.100000000000001" customHeight="1">
      <c r="B12" s="413"/>
      <c r="C12" s="432"/>
    </row>
    <row r="13" spans="1:8" ht="30" customHeight="1">
      <c r="B13" s="414" t="s">
        <v>88</v>
      </c>
      <c r="C13" s="414"/>
      <c r="D13" s="414"/>
      <c r="E13" s="414"/>
      <c r="F13" s="414"/>
      <c r="G13" s="414"/>
      <c r="H13" s="414"/>
    </row>
    <row r="14" spans="1:8" s="414" customFormat="1" ht="42" customHeight="1">
      <c r="A14" s="414">
        <v>1</v>
      </c>
      <c r="B14" s="424" t="s">
        <v>131</v>
      </c>
      <c r="C14" s="414"/>
      <c r="D14" s="442" t="str">
        <f>'【■■　データ入力　■■】'!D10</f>
        <v>市道〇○○○線○○○〇工事</v>
      </c>
      <c r="E14" s="442"/>
      <c r="F14" s="442"/>
      <c r="G14" s="442"/>
      <c r="H14" s="469"/>
    </row>
    <row r="15" spans="1:8" s="414" customFormat="1" ht="30" customHeight="1">
      <c r="A15" s="414">
        <v>2</v>
      </c>
      <c r="B15" s="424" t="s">
        <v>29</v>
      </c>
      <c r="C15" s="433"/>
      <c r="D15" s="429" t="s">
        <v>116</v>
      </c>
      <c r="E15" s="449" t="str">
        <f>'【■■　データ入力　■■】'!D11</f>
        <v>○○○</v>
      </c>
      <c r="F15" s="449"/>
      <c r="G15" s="460" t="s">
        <v>91</v>
      </c>
      <c r="H15" s="414"/>
    </row>
    <row r="16" spans="1:8" s="414" customFormat="1" ht="30" customHeight="1">
      <c r="A16" s="414">
        <v>3</v>
      </c>
      <c r="B16" s="424" t="s">
        <v>52</v>
      </c>
      <c r="C16" s="434"/>
      <c r="D16" s="443">
        <f>IF('【■■　データ入力　■■】'!D30="",'【■■　データ入力　■■】'!D14,'【■■　データ入力　■■】'!D30)</f>
        <v>44000000</v>
      </c>
      <c r="E16" s="443"/>
      <c r="F16" s="460"/>
      <c r="G16" s="414"/>
      <c r="H16" s="414"/>
    </row>
    <row r="17" spans="1:8" s="414" customFormat="1" ht="30" customHeight="1">
      <c r="A17" s="415" t="s">
        <v>203</v>
      </c>
      <c r="B17" s="415"/>
      <c r="C17" s="435" t="s">
        <v>205</v>
      </c>
      <c r="D17" s="444"/>
      <c r="E17" s="450" t="s">
        <v>210</v>
      </c>
      <c r="F17" s="461"/>
      <c r="G17" s="466" t="s">
        <v>212</v>
      </c>
      <c r="H17" s="466"/>
    </row>
    <row r="18" spans="1:8" s="414" customFormat="1" ht="15" customHeight="1">
      <c r="A18" s="416" t="s">
        <v>128</v>
      </c>
      <c r="B18" s="416"/>
      <c r="C18" s="436"/>
      <c r="D18" s="445"/>
      <c r="E18" s="451"/>
      <c r="F18" s="462"/>
      <c r="G18" s="467"/>
      <c r="H18" s="467"/>
    </row>
    <row r="19" spans="1:8" s="414" customFormat="1" ht="15" customHeight="1">
      <c r="A19" s="416"/>
      <c r="B19" s="416"/>
      <c r="C19" s="437"/>
      <c r="D19" s="446"/>
      <c r="E19" s="452"/>
      <c r="F19" s="463"/>
      <c r="G19" s="467"/>
      <c r="H19" s="467"/>
    </row>
    <row r="20" spans="1:8" s="414" customFormat="1" ht="15" customHeight="1">
      <c r="A20" s="417" t="s">
        <v>38</v>
      </c>
      <c r="B20" s="417"/>
      <c r="C20" s="436"/>
      <c r="D20" s="445"/>
      <c r="E20" s="451"/>
      <c r="F20" s="462"/>
      <c r="G20" s="467"/>
      <c r="H20" s="467"/>
    </row>
    <row r="21" spans="1:8" s="414" customFormat="1" ht="15" customHeight="1">
      <c r="A21" s="418" t="s">
        <v>213</v>
      </c>
      <c r="B21" s="418"/>
      <c r="C21" s="437"/>
      <c r="D21" s="446"/>
      <c r="E21" s="452"/>
      <c r="F21" s="463"/>
      <c r="G21" s="467"/>
      <c r="H21" s="467"/>
    </row>
    <row r="22" spans="1:8" s="414" customFormat="1" ht="15" customHeight="1">
      <c r="A22" s="419" t="s">
        <v>6</v>
      </c>
      <c r="B22" s="425"/>
      <c r="C22" s="436"/>
      <c r="D22" s="445"/>
      <c r="E22" s="451"/>
      <c r="F22" s="462"/>
      <c r="G22" s="467"/>
      <c r="H22" s="467"/>
    </row>
    <row r="23" spans="1:8" s="414" customFormat="1" ht="15" customHeight="1">
      <c r="A23" s="420"/>
      <c r="B23" s="426"/>
      <c r="C23" s="437"/>
      <c r="D23" s="446"/>
      <c r="E23" s="452"/>
      <c r="F23" s="463"/>
      <c r="G23" s="467"/>
      <c r="H23" s="467"/>
    </row>
    <row r="24" spans="1:8" ht="15" customHeight="1">
      <c r="A24" s="416" t="s">
        <v>215</v>
      </c>
      <c r="B24" s="416"/>
      <c r="C24" s="438"/>
      <c r="D24" s="447"/>
      <c r="E24" s="453"/>
      <c r="F24" s="464"/>
      <c r="G24" s="467"/>
      <c r="H24" s="467"/>
    </row>
    <row r="25" spans="1:8" ht="15" customHeight="1">
      <c r="A25" s="416"/>
      <c r="B25" s="416"/>
      <c r="C25" s="439"/>
      <c r="D25" s="448"/>
      <c r="E25" s="454"/>
      <c r="F25" s="465"/>
      <c r="G25" s="467"/>
      <c r="H25" s="467"/>
    </row>
    <row r="26" spans="1:8" ht="60" customHeight="1">
      <c r="A26" s="421" t="s">
        <v>526</v>
      </c>
      <c r="B26" s="427"/>
      <c r="C26" s="440"/>
      <c r="D26" s="440"/>
      <c r="E26" s="440"/>
      <c r="F26" s="440"/>
      <c r="G26" s="440"/>
      <c r="H26" s="440"/>
    </row>
    <row r="27" spans="1:8" ht="86.25" customHeight="1">
      <c r="B27" s="428" t="s">
        <v>219</v>
      </c>
      <c r="C27" s="428"/>
      <c r="D27" s="428"/>
      <c r="E27" s="428"/>
      <c r="F27" s="428"/>
      <c r="G27" s="428"/>
      <c r="H27" s="428"/>
    </row>
    <row r="28" spans="1:8" ht="13.2">
      <c r="B28" s="413" t="s">
        <v>221</v>
      </c>
    </row>
    <row r="29" spans="1:8" ht="13.2">
      <c r="B29" s="429" t="s">
        <v>1014</v>
      </c>
      <c r="C29" s="441"/>
      <c r="D29" s="441"/>
      <c r="E29" s="441"/>
      <c r="F29" s="441"/>
      <c r="G29" s="441"/>
      <c r="H29" s="441"/>
    </row>
    <row r="30" spans="1:8" ht="14.1" customHeight="1">
      <c r="B30" s="289" t="s">
        <v>702</v>
      </c>
    </row>
    <row r="31" spans="1:8" ht="61.8" customHeight="1">
      <c r="B31" s="430" t="s">
        <v>1102</v>
      </c>
      <c r="C31" s="430"/>
      <c r="D31" s="430"/>
      <c r="E31" s="430"/>
      <c r="F31" s="430"/>
      <c r="G31" s="430"/>
      <c r="H31" s="430"/>
    </row>
    <row r="32" spans="1:8" ht="30" customHeight="1">
      <c r="B32" s="412" t="s">
        <v>4</v>
      </c>
    </row>
  </sheetData>
  <mergeCells count="35">
    <mergeCell ref="F2:H2"/>
    <mergeCell ref="F7:G7"/>
    <mergeCell ref="B9:H9"/>
    <mergeCell ref="B13:H13"/>
    <mergeCell ref="D14:G14"/>
    <mergeCell ref="E15:F15"/>
    <mergeCell ref="D16:E16"/>
    <mergeCell ref="A17:B17"/>
    <mergeCell ref="C17:D17"/>
    <mergeCell ref="E17:F17"/>
    <mergeCell ref="G17:H17"/>
    <mergeCell ref="A20:B20"/>
    <mergeCell ref="A21:B21"/>
    <mergeCell ref="A26:B26"/>
    <mergeCell ref="C26:H26"/>
    <mergeCell ref="B27:H27"/>
    <mergeCell ref="B29:H29"/>
    <mergeCell ref="B31:H31"/>
    <mergeCell ref="E5:E6"/>
    <mergeCell ref="F5:G6"/>
    <mergeCell ref="A18:B19"/>
    <mergeCell ref="C18:D19"/>
    <mergeCell ref="E18:F19"/>
    <mergeCell ref="G18:H19"/>
    <mergeCell ref="C20:D21"/>
    <mergeCell ref="E20:F21"/>
    <mergeCell ref="G20:H21"/>
    <mergeCell ref="A22:B23"/>
    <mergeCell ref="C22:D23"/>
    <mergeCell ref="E22:F23"/>
    <mergeCell ref="G22:H23"/>
    <mergeCell ref="A24:B25"/>
    <mergeCell ref="C24:D25"/>
    <mergeCell ref="E24:F25"/>
    <mergeCell ref="G24:H25"/>
  </mergeCells>
  <phoneticPr fontId="3"/>
  <printOptions horizontalCentered="1"/>
  <pageMargins left="0.98425196850393704" right="0.39370078740157483" top="0.98425196850393704" bottom="0.59055118110236227" header="0.31496062992125984" footer="0.31496062992125984"/>
  <pageSetup paperSize="9" scale="94" fitToWidth="1" fitToHeight="1" orientation="portrait" usePrinterDefaults="1" blackAndWhite="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1">
    <tabColor rgb="FFFF99CC"/>
  </sheetPr>
  <dimension ref="A1:I37"/>
  <sheetViews>
    <sheetView view="pageBreakPreview" zoomScaleSheetLayoutView="100" workbookViewId="0">
      <pane ySplit="1" topLeftCell="A2" activePane="bottomLeft" state="frozen"/>
      <selection pane="bottomLeft" activeCell="L9" sqref="L9"/>
    </sheetView>
  </sheetViews>
  <sheetFormatPr defaultRowHeight="30" customHeight="1"/>
  <cols>
    <col min="1" max="1" width="2.75" style="412" customWidth="1"/>
    <col min="2" max="2" width="17.625" style="412" customWidth="1"/>
    <col min="3" max="3" width="4.625" style="412" customWidth="1"/>
    <col min="4" max="4" width="15.5546875" style="412" customWidth="1"/>
    <col min="5" max="5" width="10.44140625" style="412" customWidth="1"/>
    <col min="6" max="6" width="8.625" style="412" customWidth="1"/>
    <col min="7" max="7" width="10.5546875" style="412" customWidth="1"/>
    <col min="8" max="8" width="11.25" style="413" customWidth="1"/>
    <col min="9" max="9" width="4.875" style="412" bestFit="1" customWidth="1"/>
    <col min="10" max="10" width="3" style="412" customWidth="1"/>
    <col min="11" max="16384" width="9" style="412" customWidth="1"/>
  </cols>
  <sheetData>
    <row r="1" spans="1:9" ht="30" customHeight="1">
      <c r="A1" s="413" t="s">
        <v>196</v>
      </c>
    </row>
    <row r="2" spans="1:9" ht="30" customHeight="1">
      <c r="G2" s="455" t="s">
        <v>380</v>
      </c>
      <c r="H2" s="455"/>
      <c r="I2" s="455"/>
    </row>
    <row r="3" spans="1:9" ht="30" customHeight="1">
      <c r="B3" s="297" t="str">
        <f>"射水市長　　"&amp;'【■■　データ入力　■■】'!D7&amp;"　　様"</f>
        <v>射水市長　　夏野　元志　　様</v>
      </c>
      <c r="H3" s="412"/>
    </row>
    <row r="4" spans="1:9" ht="30" customHeight="1">
      <c r="D4" s="431"/>
      <c r="E4" s="431"/>
      <c r="F4" s="431" t="s">
        <v>77</v>
      </c>
      <c r="G4" s="478" t="str">
        <f>'【■■　データ入力　■■】'!D20</f>
        <v>射水市□□□□□□□□□番地</v>
      </c>
      <c r="H4" s="441"/>
      <c r="I4" s="441"/>
    </row>
    <row r="5" spans="1:9" ht="30" customHeight="1">
      <c r="D5" s="431"/>
      <c r="E5" s="431"/>
      <c r="F5" s="412" t="s">
        <v>200</v>
      </c>
      <c r="G5" s="479" t="str">
        <f>'【■■　データ入力　■■】'!D21</f>
        <v>○○建設・△△興業富山2号線道路改良工事共同企業体</v>
      </c>
      <c r="H5" s="265"/>
      <c r="I5" s="265"/>
    </row>
    <row r="6" spans="1:9" ht="30" customHeight="1">
      <c r="C6" s="431"/>
      <c r="D6" s="431"/>
      <c r="E6" s="431"/>
      <c r="F6" s="412"/>
      <c r="G6" s="265"/>
      <c r="H6" s="265"/>
      <c r="I6" s="265"/>
    </row>
    <row r="7" spans="1:9" ht="30" customHeight="1">
      <c r="C7" s="431"/>
      <c r="D7" s="431"/>
      <c r="E7" s="431"/>
      <c r="F7" s="431"/>
      <c r="G7" s="458" t="str">
        <f>'【■■　データ入力　■■】'!D22</f>
        <v>代表者　○○建設株式会社
代表取締役　大山　銀次</v>
      </c>
      <c r="H7" s="265"/>
      <c r="I7" s="265"/>
    </row>
    <row r="8" spans="1:9" ht="30" customHeight="1">
      <c r="C8" s="431"/>
      <c r="D8" s="431"/>
      <c r="E8" s="431"/>
      <c r="F8" s="431"/>
      <c r="G8" s="459"/>
      <c r="H8" s="412"/>
      <c r="I8" s="413"/>
    </row>
    <row r="9" spans="1:9" ht="30" customHeight="1">
      <c r="B9" s="422" t="s">
        <v>847</v>
      </c>
      <c r="C9" s="422"/>
      <c r="D9" s="422"/>
      <c r="E9" s="422"/>
      <c r="F9" s="422"/>
      <c r="G9" s="422"/>
      <c r="H9" s="422"/>
      <c r="I9" s="422"/>
    </row>
    <row r="10" spans="1:9" ht="20.100000000000001" customHeight="1">
      <c r="I10" s="468"/>
    </row>
    <row r="11" spans="1:9" ht="30" customHeight="1">
      <c r="B11" s="423">
        <f>'【■■　データ入力　■■】'!D15</f>
        <v>45778</v>
      </c>
      <c r="C11" s="413" t="s">
        <v>223</v>
      </c>
      <c r="D11" s="413"/>
      <c r="E11" s="413"/>
      <c r="F11" s="413"/>
    </row>
    <row r="12" spans="1:9" ht="20.100000000000001" customHeight="1">
      <c r="B12" s="413"/>
      <c r="C12" s="432"/>
    </row>
    <row r="13" spans="1:9" ht="30" customHeight="1">
      <c r="B13" s="414" t="s">
        <v>88</v>
      </c>
      <c r="C13" s="414"/>
      <c r="D13" s="414"/>
      <c r="E13" s="414"/>
      <c r="F13" s="414"/>
      <c r="G13" s="414"/>
      <c r="H13" s="414"/>
      <c r="I13" s="414"/>
    </row>
    <row r="14" spans="1:9" s="414" customFormat="1" ht="42" customHeight="1">
      <c r="A14" s="414">
        <v>1</v>
      </c>
      <c r="B14" s="424" t="s">
        <v>131</v>
      </c>
      <c r="C14" s="414"/>
      <c r="D14" s="442" t="str">
        <f>'【■■　データ入力　■■】'!D10</f>
        <v>市道〇○○○線○○○〇工事</v>
      </c>
      <c r="E14" s="442"/>
      <c r="F14" s="442"/>
      <c r="G14" s="442"/>
      <c r="H14" s="442"/>
      <c r="I14" s="469"/>
    </row>
    <row r="15" spans="1:9" s="414" customFormat="1" ht="30" customHeight="1">
      <c r="A15" s="414">
        <v>2</v>
      </c>
      <c r="B15" s="424" t="s">
        <v>29</v>
      </c>
      <c r="C15" s="433"/>
      <c r="D15" s="429" t="s">
        <v>116</v>
      </c>
      <c r="E15" s="449" t="str">
        <f>'【■■　データ入力　■■】'!D11</f>
        <v>○○○</v>
      </c>
      <c r="F15" s="477"/>
      <c r="G15" s="477"/>
      <c r="H15" s="460" t="s">
        <v>91</v>
      </c>
      <c r="I15" s="414"/>
    </row>
    <row r="16" spans="1:9" s="414" customFormat="1" ht="30" customHeight="1">
      <c r="A16" s="414">
        <v>3</v>
      </c>
      <c r="B16" s="424" t="s">
        <v>52</v>
      </c>
      <c r="C16" s="434"/>
      <c r="D16" s="443">
        <f>IF('【■■　データ入力　■■】'!D30="",'【■■　データ入力　■■】'!D14,'【■■　データ入力　■■】'!D30)</f>
        <v>44000000</v>
      </c>
      <c r="E16" s="443"/>
      <c r="F16" s="443"/>
      <c r="G16" s="460"/>
      <c r="H16" s="414"/>
      <c r="I16" s="414"/>
    </row>
    <row r="17" spans="1:9" s="414" customFormat="1" ht="30" customHeight="1">
      <c r="A17" s="415" t="s">
        <v>203</v>
      </c>
      <c r="B17" s="415"/>
      <c r="C17" s="435" t="s">
        <v>205</v>
      </c>
      <c r="D17" s="444"/>
      <c r="E17" s="471" t="s">
        <v>36</v>
      </c>
      <c r="F17" s="450" t="s">
        <v>210</v>
      </c>
      <c r="G17" s="461"/>
      <c r="H17" s="466" t="s">
        <v>212</v>
      </c>
      <c r="I17" s="466"/>
    </row>
    <row r="18" spans="1:9" s="414" customFormat="1" ht="15" customHeight="1">
      <c r="A18" s="416" t="s">
        <v>128</v>
      </c>
      <c r="B18" s="416"/>
      <c r="C18" s="436"/>
      <c r="D18" s="445"/>
      <c r="E18" s="472"/>
      <c r="F18" s="451"/>
      <c r="G18" s="462"/>
      <c r="H18" s="467"/>
      <c r="I18" s="467"/>
    </row>
    <row r="19" spans="1:9" s="414" customFormat="1" ht="15" customHeight="1">
      <c r="A19" s="416"/>
      <c r="B19" s="416"/>
      <c r="C19" s="437"/>
      <c r="D19" s="446"/>
      <c r="E19" s="473"/>
      <c r="F19" s="452"/>
      <c r="G19" s="463"/>
      <c r="H19" s="467"/>
      <c r="I19" s="467"/>
    </row>
    <row r="20" spans="1:9" s="414" customFormat="1" ht="15" customHeight="1">
      <c r="A20" s="417" t="s">
        <v>38</v>
      </c>
      <c r="B20" s="417"/>
      <c r="C20" s="436"/>
      <c r="D20" s="445"/>
      <c r="E20" s="474"/>
      <c r="F20" s="451"/>
      <c r="G20" s="462"/>
      <c r="H20" s="467"/>
      <c r="I20" s="467"/>
    </row>
    <row r="21" spans="1:9" s="414" customFormat="1" ht="15" customHeight="1">
      <c r="A21" s="418" t="s">
        <v>213</v>
      </c>
      <c r="B21" s="418"/>
      <c r="C21" s="437"/>
      <c r="D21" s="446"/>
      <c r="E21" s="475"/>
      <c r="F21" s="452"/>
      <c r="G21" s="463"/>
      <c r="H21" s="467"/>
      <c r="I21" s="467"/>
    </row>
    <row r="22" spans="1:9" s="414" customFormat="1" ht="15" customHeight="1">
      <c r="A22" s="419" t="s">
        <v>6</v>
      </c>
      <c r="B22" s="425"/>
      <c r="C22" s="436"/>
      <c r="D22" s="445"/>
      <c r="E22" s="475"/>
      <c r="F22" s="451"/>
      <c r="G22" s="462"/>
      <c r="H22" s="467"/>
      <c r="I22" s="467"/>
    </row>
    <row r="23" spans="1:9" s="414" customFormat="1" ht="15" customHeight="1">
      <c r="A23" s="420"/>
      <c r="B23" s="426"/>
      <c r="C23" s="437"/>
      <c r="D23" s="446"/>
      <c r="E23" s="475"/>
      <c r="F23" s="452"/>
      <c r="G23" s="463"/>
      <c r="H23" s="467"/>
      <c r="I23" s="467"/>
    </row>
    <row r="24" spans="1:9" ht="15" customHeight="1">
      <c r="A24" s="416" t="s">
        <v>215</v>
      </c>
      <c r="B24" s="416"/>
      <c r="C24" s="438"/>
      <c r="D24" s="447"/>
      <c r="E24" s="475"/>
      <c r="F24" s="453"/>
      <c r="G24" s="464"/>
      <c r="H24" s="467"/>
      <c r="I24" s="467"/>
    </row>
    <row r="25" spans="1:9" ht="15" customHeight="1">
      <c r="A25" s="416"/>
      <c r="B25" s="416"/>
      <c r="C25" s="439"/>
      <c r="D25" s="448"/>
      <c r="E25" s="476"/>
      <c r="F25" s="454"/>
      <c r="G25" s="465"/>
      <c r="H25" s="467"/>
      <c r="I25" s="467"/>
    </row>
    <row r="26" spans="1:9" s="414" customFormat="1" ht="15" customHeight="1">
      <c r="A26" s="417" t="s">
        <v>38</v>
      </c>
      <c r="B26" s="417"/>
      <c r="C26" s="436"/>
      <c r="D26" s="445"/>
      <c r="E26" s="474"/>
      <c r="F26" s="451"/>
      <c r="G26" s="462"/>
      <c r="H26" s="467"/>
      <c r="I26" s="467"/>
    </row>
    <row r="27" spans="1:9" s="414" customFormat="1" ht="15" customHeight="1">
      <c r="A27" s="418" t="s">
        <v>213</v>
      </c>
      <c r="B27" s="418"/>
      <c r="C27" s="437"/>
      <c r="D27" s="446"/>
      <c r="E27" s="475"/>
      <c r="F27" s="452"/>
      <c r="G27" s="463"/>
      <c r="H27" s="467"/>
      <c r="I27" s="467"/>
    </row>
    <row r="28" spans="1:9" s="414" customFormat="1" ht="15" customHeight="1">
      <c r="A28" s="419" t="s">
        <v>6</v>
      </c>
      <c r="B28" s="425"/>
      <c r="C28" s="436"/>
      <c r="D28" s="445"/>
      <c r="E28" s="475"/>
      <c r="F28" s="451"/>
      <c r="G28" s="462"/>
      <c r="H28" s="467"/>
      <c r="I28" s="467"/>
    </row>
    <row r="29" spans="1:9" s="414" customFormat="1" ht="15" customHeight="1">
      <c r="A29" s="420"/>
      <c r="B29" s="426"/>
      <c r="C29" s="437"/>
      <c r="D29" s="446"/>
      <c r="E29" s="475"/>
      <c r="F29" s="452"/>
      <c r="G29" s="463"/>
      <c r="H29" s="467"/>
      <c r="I29" s="467"/>
    </row>
    <row r="30" spans="1:9" ht="15" customHeight="1">
      <c r="A30" s="416" t="s">
        <v>215</v>
      </c>
      <c r="B30" s="416"/>
      <c r="C30" s="438"/>
      <c r="D30" s="447"/>
      <c r="E30" s="475"/>
      <c r="F30" s="453"/>
      <c r="G30" s="464"/>
      <c r="H30" s="467"/>
      <c r="I30" s="467"/>
    </row>
    <row r="31" spans="1:9" ht="15" customHeight="1">
      <c r="A31" s="416"/>
      <c r="B31" s="416"/>
      <c r="C31" s="439"/>
      <c r="D31" s="448"/>
      <c r="E31" s="476"/>
      <c r="F31" s="454"/>
      <c r="G31" s="465"/>
      <c r="H31" s="467"/>
      <c r="I31" s="467"/>
    </row>
    <row r="32" spans="1:9" ht="60" customHeight="1">
      <c r="A32" s="421" t="s">
        <v>526</v>
      </c>
      <c r="B32" s="427"/>
      <c r="C32" s="440"/>
      <c r="D32" s="440"/>
      <c r="E32" s="440"/>
      <c r="F32" s="440"/>
      <c r="G32" s="440"/>
      <c r="H32" s="440"/>
      <c r="I32" s="440"/>
    </row>
    <row r="33" spans="2:9" ht="86.25" customHeight="1">
      <c r="B33" s="428" t="s">
        <v>219</v>
      </c>
      <c r="C33" s="428"/>
      <c r="D33" s="428"/>
      <c r="E33" s="428"/>
      <c r="F33" s="428"/>
      <c r="G33" s="428"/>
      <c r="H33" s="428"/>
      <c r="I33" s="428"/>
    </row>
    <row r="34" spans="2:9" ht="13.2">
      <c r="B34" s="413" t="s">
        <v>221</v>
      </c>
    </row>
    <row r="35" spans="2:9" ht="13.2">
      <c r="B35" s="429" t="s">
        <v>1014</v>
      </c>
      <c r="C35" s="441"/>
      <c r="D35" s="441"/>
      <c r="E35" s="441"/>
      <c r="F35" s="441"/>
      <c r="G35" s="441"/>
      <c r="H35" s="441"/>
      <c r="I35" s="441"/>
    </row>
    <row r="36" spans="2:9" ht="14.1" customHeight="1">
      <c r="B36" s="289" t="s">
        <v>702</v>
      </c>
    </row>
    <row r="37" spans="2:9" ht="55.8" customHeight="1">
      <c r="B37" s="430" t="s">
        <v>1102</v>
      </c>
      <c r="C37" s="470"/>
      <c r="D37" s="470"/>
      <c r="E37" s="470"/>
      <c r="F37" s="470"/>
      <c r="G37" s="470"/>
      <c r="H37" s="470"/>
      <c r="I37" s="470"/>
    </row>
  </sheetData>
  <mergeCells count="52">
    <mergeCell ref="G2:I2"/>
    <mergeCell ref="G4:I4"/>
    <mergeCell ref="G7:I7"/>
    <mergeCell ref="B9:I9"/>
    <mergeCell ref="B13:I13"/>
    <mergeCell ref="D14:H14"/>
    <mergeCell ref="E15:G15"/>
    <mergeCell ref="D16:F16"/>
    <mergeCell ref="A17:B17"/>
    <mergeCell ref="C17:D17"/>
    <mergeCell ref="F17:G17"/>
    <mergeCell ref="H17:I17"/>
    <mergeCell ref="A20:B20"/>
    <mergeCell ref="A21:B21"/>
    <mergeCell ref="A26:B26"/>
    <mergeCell ref="A27:B27"/>
    <mergeCell ref="A32:B32"/>
    <mergeCell ref="C32:I32"/>
    <mergeCell ref="B33:I33"/>
    <mergeCell ref="B35:I35"/>
    <mergeCell ref="B37:I37"/>
    <mergeCell ref="F5:F6"/>
    <mergeCell ref="G5:I6"/>
    <mergeCell ref="A18:B19"/>
    <mergeCell ref="C18:D19"/>
    <mergeCell ref="E18:E19"/>
    <mergeCell ref="F18:G19"/>
    <mergeCell ref="H18:I19"/>
    <mergeCell ref="C20:D21"/>
    <mergeCell ref="E20:E25"/>
    <mergeCell ref="F20:G21"/>
    <mergeCell ref="H20:I21"/>
    <mergeCell ref="A22:B23"/>
    <mergeCell ref="C22:D23"/>
    <mergeCell ref="F22:G23"/>
    <mergeCell ref="H22:I23"/>
    <mergeCell ref="A24:B25"/>
    <mergeCell ref="C24:D25"/>
    <mergeCell ref="F24:G25"/>
    <mergeCell ref="H24:I25"/>
    <mergeCell ref="C26:D27"/>
    <mergeCell ref="E26:E31"/>
    <mergeCell ref="F26:G27"/>
    <mergeCell ref="H26:I27"/>
    <mergeCell ref="A28:B29"/>
    <mergeCell ref="C28:D29"/>
    <mergeCell ref="F28:G29"/>
    <mergeCell ref="H28:I29"/>
    <mergeCell ref="A30:B31"/>
    <mergeCell ref="C30:D31"/>
    <mergeCell ref="F30:G31"/>
    <mergeCell ref="H30:I31"/>
  </mergeCells>
  <phoneticPr fontId="3"/>
  <printOptions horizontalCentered="1"/>
  <pageMargins left="0.98425196850393704" right="0.39370078740157483" top="0.98425196850393704" bottom="0.59055118110236227" header="0.31496062992125984" footer="0.31496062992125984"/>
  <pageSetup paperSize="9" scale="84" fitToWidth="1" fitToHeight="1" orientation="portrait" usePrinterDefaults="1" blackAndWhite="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sheetPr>
  <dimension ref="A1:AP45"/>
  <sheetViews>
    <sheetView view="pageBreakPreview" zoomScale="85" zoomScaleSheetLayoutView="85" workbookViewId="0">
      <selection activeCell="AU24" sqref="AU24"/>
    </sheetView>
  </sheetViews>
  <sheetFormatPr defaultColWidth="8.75" defaultRowHeight="13.2"/>
  <cols>
    <col min="1" max="41" width="2.25" style="480" customWidth="1"/>
    <col min="42" max="16384" width="8.75" style="480"/>
  </cols>
  <sheetData>
    <row r="1" spans="1:42" s="481" customFormat="1" ht="15" customHeight="1">
      <c r="AE1" s="522"/>
      <c r="AI1" s="481" t="s">
        <v>237</v>
      </c>
      <c r="AL1" s="481" t="s">
        <v>1126</v>
      </c>
      <c r="AO1" s="481" t="s">
        <v>246</v>
      </c>
    </row>
    <row r="2" spans="1:42" s="481" customFormat="1" ht="15" customHeight="1">
      <c r="AE2" s="522"/>
    </row>
    <row r="3" spans="1:42" ht="18" customHeight="1">
      <c r="A3" s="483" t="s">
        <v>93</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540"/>
    </row>
    <row r="4" spans="1:42" ht="4.5" customHeight="1">
      <c r="A4" s="483"/>
      <c r="B4" s="483"/>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c r="AM4" s="483"/>
      <c r="AN4" s="483"/>
      <c r="AO4" s="483"/>
    </row>
    <row r="5" spans="1:42" ht="18" customHeight="1">
      <c r="A5" s="484" t="s">
        <v>767</v>
      </c>
      <c r="B5" s="490"/>
      <c r="C5" s="490"/>
      <c r="D5" s="490"/>
      <c r="E5" s="494"/>
      <c r="F5" s="497" t="s">
        <v>201</v>
      </c>
      <c r="G5" s="503"/>
      <c r="H5" s="503"/>
      <c r="I5" s="503"/>
      <c r="J5" s="503"/>
      <c r="K5" s="490" t="s">
        <v>237</v>
      </c>
      <c r="L5" s="503"/>
      <c r="M5" s="503"/>
      <c r="N5" s="490" t="s">
        <v>242</v>
      </c>
      <c r="O5" s="503"/>
      <c r="P5" s="503"/>
      <c r="Q5" s="490" t="s">
        <v>246</v>
      </c>
      <c r="R5" s="503" t="s">
        <v>241</v>
      </c>
      <c r="S5" s="503"/>
      <c r="T5" s="503"/>
      <c r="U5" s="503" t="s">
        <v>201</v>
      </c>
      <c r="V5" s="503"/>
      <c r="W5" s="503"/>
      <c r="X5" s="503"/>
      <c r="Y5" s="490" t="s">
        <v>237</v>
      </c>
      <c r="Z5" s="503"/>
      <c r="AA5" s="503"/>
      <c r="AB5" s="490" t="s">
        <v>242</v>
      </c>
      <c r="AC5" s="503"/>
      <c r="AD5" s="503"/>
      <c r="AE5" s="490" t="s">
        <v>246</v>
      </c>
      <c r="AF5" s="494"/>
      <c r="AG5" s="497"/>
      <c r="AH5" s="503"/>
      <c r="AI5" s="503"/>
      <c r="AJ5" s="503"/>
      <c r="AK5" s="503"/>
      <c r="AL5" s="503"/>
      <c r="AM5" s="503"/>
      <c r="AN5" s="503"/>
      <c r="AO5" s="520"/>
    </row>
    <row r="6" spans="1:42" ht="10.9" customHeight="1">
      <c r="A6" s="482"/>
      <c r="B6" s="482"/>
      <c r="C6" s="482"/>
      <c r="D6" s="482"/>
      <c r="E6" s="482"/>
      <c r="F6" s="482"/>
      <c r="G6" s="482"/>
      <c r="H6" s="482"/>
      <c r="I6" s="482"/>
      <c r="J6" s="482"/>
      <c r="K6" s="482"/>
      <c r="L6" s="482"/>
      <c r="M6" s="482"/>
      <c r="N6" s="482"/>
      <c r="O6" s="482"/>
      <c r="P6" s="482"/>
      <c r="Q6" s="482"/>
      <c r="R6" s="482"/>
      <c r="S6" s="482"/>
      <c r="T6" s="482"/>
      <c r="U6" s="482"/>
      <c r="V6" s="482"/>
      <c r="W6" s="482"/>
      <c r="X6" s="482"/>
      <c r="Y6" s="482"/>
      <c r="Z6" s="482"/>
      <c r="AA6" s="482"/>
      <c r="AB6" s="482"/>
      <c r="AC6" s="482"/>
      <c r="AD6" s="482"/>
      <c r="AE6" s="482"/>
      <c r="AF6" s="482"/>
      <c r="AG6" s="482"/>
      <c r="AH6" s="482"/>
      <c r="AI6" s="482"/>
      <c r="AJ6" s="482"/>
      <c r="AK6" s="482"/>
      <c r="AL6" s="482"/>
      <c r="AM6" s="482"/>
      <c r="AN6" s="482"/>
      <c r="AO6" s="482"/>
    </row>
    <row r="7" spans="1:42" s="482" customFormat="1" ht="15" customHeight="1">
      <c r="A7" s="485" t="s">
        <v>1103</v>
      </c>
      <c r="B7" s="491"/>
      <c r="C7" s="491"/>
      <c r="D7" s="491"/>
      <c r="E7" s="495"/>
      <c r="F7" s="484" t="s">
        <v>1105</v>
      </c>
      <c r="G7" s="490"/>
      <c r="H7" s="490"/>
      <c r="I7" s="490"/>
      <c r="J7" s="490"/>
      <c r="K7" s="490"/>
      <c r="L7" s="490"/>
      <c r="M7" s="490"/>
      <c r="N7" s="494"/>
      <c r="O7" s="508"/>
      <c r="P7" s="508"/>
      <c r="Q7" s="508"/>
      <c r="R7" s="508"/>
      <c r="S7" s="508"/>
      <c r="T7" s="508"/>
      <c r="U7" s="508"/>
      <c r="V7" s="508"/>
      <c r="W7" s="508"/>
      <c r="X7" s="508"/>
      <c r="Y7" s="508"/>
      <c r="Z7" s="508"/>
      <c r="AA7" s="508"/>
      <c r="AB7" s="508"/>
      <c r="AC7" s="508"/>
      <c r="AD7" s="508"/>
      <c r="AE7" s="508"/>
      <c r="AF7" s="508"/>
      <c r="AG7" s="508"/>
      <c r="AH7" s="508"/>
      <c r="AI7" s="508"/>
      <c r="AJ7" s="508"/>
      <c r="AK7" s="508"/>
      <c r="AL7" s="508"/>
      <c r="AM7" s="508"/>
      <c r="AN7" s="508"/>
      <c r="AO7" s="521"/>
    </row>
    <row r="8" spans="1:42" s="482" customFormat="1" ht="15" customHeight="1">
      <c r="A8" s="486"/>
      <c r="B8" s="492"/>
      <c r="C8" s="492"/>
      <c r="D8" s="492"/>
      <c r="E8" s="496"/>
      <c r="F8" s="484" t="s">
        <v>1107</v>
      </c>
      <c r="G8" s="490"/>
      <c r="H8" s="490"/>
      <c r="I8" s="490"/>
      <c r="J8" s="490"/>
      <c r="K8" s="490"/>
      <c r="L8" s="490"/>
      <c r="M8" s="490"/>
      <c r="N8" s="494"/>
      <c r="O8" s="509"/>
      <c r="P8" s="514"/>
      <c r="Q8" s="514"/>
      <c r="R8" s="514"/>
      <c r="S8" s="514"/>
      <c r="T8" s="514"/>
      <c r="U8" s="514"/>
      <c r="V8" s="514"/>
      <c r="W8" s="514"/>
      <c r="X8" s="514"/>
      <c r="Y8" s="514"/>
      <c r="Z8" s="514"/>
      <c r="AA8" s="514"/>
      <c r="AB8" s="514"/>
      <c r="AC8" s="514"/>
      <c r="AD8" s="514"/>
      <c r="AE8" s="514"/>
      <c r="AF8" s="514"/>
      <c r="AG8" s="514"/>
      <c r="AH8" s="514"/>
      <c r="AI8" s="514"/>
      <c r="AJ8" s="514"/>
      <c r="AK8" s="514"/>
      <c r="AL8" s="514"/>
      <c r="AM8" s="514"/>
      <c r="AN8" s="514"/>
      <c r="AO8" s="523"/>
    </row>
    <row r="9" spans="1:42" s="482" customFormat="1" ht="15" customHeight="1">
      <c r="A9" s="487" t="s">
        <v>852</v>
      </c>
      <c r="B9" s="487"/>
      <c r="C9" s="487"/>
      <c r="D9" s="487"/>
      <c r="E9" s="487"/>
      <c r="F9" s="498" t="s">
        <v>1108</v>
      </c>
      <c r="G9" s="498"/>
      <c r="H9" s="498"/>
      <c r="I9" s="498"/>
      <c r="J9" s="498"/>
      <c r="K9" s="498"/>
      <c r="L9" s="498"/>
      <c r="M9" s="498"/>
      <c r="N9" s="498"/>
      <c r="O9" s="510"/>
      <c r="P9" s="510"/>
      <c r="Q9" s="510"/>
      <c r="R9" s="510"/>
      <c r="S9" s="510"/>
      <c r="T9" s="510"/>
      <c r="U9" s="510"/>
      <c r="V9" s="510"/>
      <c r="W9" s="510"/>
      <c r="X9" s="510"/>
      <c r="Y9" s="510"/>
      <c r="Z9" s="510"/>
      <c r="AA9" s="510"/>
      <c r="AB9" s="510"/>
      <c r="AC9" s="510"/>
      <c r="AD9" s="510"/>
      <c r="AE9" s="510"/>
      <c r="AF9" s="510"/>
      <c r="AG9" s="510"/>
      <c r="AH9" s="510"/>
      <c r="AI9" s="510"/>
      <c r="AJ9" s="510"/>
      <c r="AK9" s="510"/>
      <c r="AL9" s="510"/>
      <c r="AM9" s="510"/>
      <c r="AN9" s="510"/>
      <c r="AO9" s="510"/>
    </row>
    <row r="10" spans="1:42" s="482" customFormat="1" ht="15" customHeight="1">
      <c r="A10" s="487"/>
      <c r="B10" s="487"/>
      <c r="C10" s="487"/>
      <c r="D10" s="487"/>
      <c r="E10" s="487"/>
      <c r="F10" s="498" t="s">
        <v>1109</v>
      </c>
      <c r="G10" s="498"/>
      <c r="H10" s="498"/>
      <c r="I10" s="498"/>
      <c r="J10" s="498"/>
      <c r="K10" s="498"/>
      <c r="L10" s="498"/>
      <c r="M10" s="498"/>
      <c r="N10" s="498"/>
      <c r="O10" s="509"/>
      <c r="P10" s="514"/>
      <c r="Q10" s="514"/>
      <c r="R10" s="514"/>
      <c r="S10" s="514"/>
      <c r="T10" s="514"/>
      <c r="U10" s="514"/>
      <c r="V10" s="514"/>
      <c r="W10" s="514"/>
      <c r="X10" s="514"/>
      <c r="Y10" s="514"/>
      <c r="Z10" s="514"/>
      <c r="AA10" s="514"/>
      <c r="AB10" s="514"/>
      <c r="AC10" s="514"/>
      <c r="AD10" s="514"/>
      <c r="AE10" s="514"/>
      <c r="AF10" s="523"/>
      <c r="AG10" s="524" t="s">
        <v>1119</v>
      </c>
      <c r="AH10" s="529"/>
      <c r="AI10" s="529"/>
      <c r="AJ10" s="529"/>
      <c r="AK10" s="529"/>
      <c r="AL10" s="529"/>
      <c r="AM10" s="529"/>
      <c r="AN10" s="529"/>
      <c r="AO10" s="536"/>
    </row>
    <row r="11" spans="1:42" s="482" customFormat="1" ht="31.15" customHeight="1">
      <c r="A11" s="487"/>
      <c r="B11" s="487"/>
      <c r="C11" s="487"/>
      <c r="D11" s="487"/>
      <c r="E11" s="487"/>
      <c r="F11" s="498" t="s">
        <v>571</v>
      </c>
      <c r="G11" s="498"/>
      <c r="H11" s="498"/>
      <c r="I11" s="498"/>
      <c r="J11" s="498"/>
      <c r="K11" s="498"/>
      <c r="L11" s="498"/>
      <c r="M11" s="498"/>
      <c r="N11" s="498"/>
      <c r="O11" s="511" t="s">
        <v>1115</v>
      </c>
      <c r="P11" s="511"/>
      <c r="Q11" s="511"/>
      <c r="R11" s="511"/>
      <c r="S11" s="511"/>
      <c r="T11" s="511"/>
      <c r="U11" s="511"/>
      <c r="V11" s="511"/>
      <c r="W11" s="511"/>
      <c r="X11" s="511"/>
      <c r="Y11" s="511"/>
      <c r="Z11" s="511"/>
      <c r="AA11" s="511"/>
      <c r="AB11" s="511" t="s">
        <v>1100</v>
      </c>
      <c r="AC11" s="511"/>
      <c r="AD11" s="511"/>
      <c r="AE11" s="511"/>
      <c r="AF11" s="511"/>
      <c r="AG11" s="515"/>
      <c r="AH11" s="515"/>
      <c r="AI11" s="515"/>
      <c r="AJ11" s="515"/>
      <c r="AK11" s="515"/>
      <c r="AL11" s="515"/>
      <c r="AM11" s="515"/>
      <c r="AN11" s="515"/>
      <c r="AO11" s="515"/>
    </row>
    <row r="12" spans="1:42" s="482" customFormat="1" ht="15" customHeight="1"/>
    <row r="13" spans="1:42" s="482" customFormat="1" ht="15" customHeight="1">
      <c r="A13" s="488" t="s">
        <v>187</v>
      </c>
      <c r="B13" s="488"/>
      <c r="C13" s="488"/>
      <c r="D13" s="488"/>
      <c r="E13" s="488"/>
      <c r="F13" s="499" t="s">
        <v>1029</v>
      </c>
      <c r="G13" s="499"/>
      <c r="H13" s="499"/>
      <c r="I13" s="499"/>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499"/>
      <c r="AL13" s="499"/>
      <c r="AM13" s="499"/>
      <c r="AN13" s="499"/>
      <c r="AO13" s="499"/>
    </row>
    <row r="14" spans="1:42" s="482" customFormat="1" ht="15" customHeight="1">
      <c r="A14" s="488"/>
      <c r="B14" s="488"/>
      <c r="C14" s="488"/>
      <c r="D14" s="488"/>
      <c r="E14" s="488"/>
      <c r="F14" s="499" t="s">
        <v>21</v>
      </c>
      <c r="G14" s="499"/>
      <c r="H14" s="499"/>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499"/>
      <c r="AL14" s="499"/>
      <c r="AM14" s="499"/>
      <c r="AN14" s="499"/>
      <c r="AO14" s="499"/>
    </row>
    <row r="15" spans="1:42" s="482" customFormat="1" ht="15" customHeight="1">
      <c r="A15" s="488"/>
      <c r="B15" s="488"/>
      <c r="C15" s="488"/>
      <c r="D15" s="488"/>
      <c r="E15" s="488"/>
      <c r="F15" s="500" t="s">
        <v>874</v>
      </c>
      <c r="G15" s="504"/>
      <c r="H15" s="504"/>
      <c r="I15" s="504"/>
      <c r="J15" s="504"/>
      <c r="K15" s="504"/>
      <c r="L15" s="504"/>
      <c r="M15" s="504"/>
      <c r="N15" s="506"/>
      <c r="O15" s="484" t="s">
        <v>738</v>
      </c>
      <c r="P15" s="490"/>
      <c r="Q15" s="490"/>
      <c r="R15" s="494"/>
      <c r="S15" s="484"/>
      <c r="T15" s="490"/>
      <c r="U15" s="490"/>
      <c r="V15" s="490"/>
      <c r="W15" s="490"/>
      <c r="X15" s="490"/>
      <c r="Y15" s="490"/>
      <c r="Z15" s="490"/>
      <c r="AA15" s="490"/>
      <c r="AB15" s="490"/>
      <c r="AC15" s="490"/>
      <c r="AD15" s="490"/>
      <c r="AE15" s="490"/>
      <c r="AF15" s="494"/>
      <c r="AG15" s="525" t="s">
        <v>1120</v>
      </c>
      <c r="AH15" s="530"/>
      <c r="AI15" s="530"/>
      <c r="AJ15" s="530"/>
      <c r="AK15" s="530"/>
      <c r="AL15" s="530"/>
      <c r="AM15" s="530"/>
      <c r="AN15" s="530"/>
      <c r="AO15" s="537"/>
    </row>
    <row r="16" spans="1:42" s="482" customFormat="1" ht="15" customHeight="1">
      <c r="A16" s="488"/>
      <c r="B16" s="488"/>
      <c r="C16" s="488"/>
      <c r="D16" s="488"/>
      <c r="E16" s="488"/>
      <c r="F16" s="501"/>
      <c r="G16" s="505"/>
      <c r="H16" s="505"/>
      <c r="I16" s="505"/>
      <c r="J16" s="505"/>
      <c r="K16" s="505"/>
      <c r="L16" s="505"/>
      <c r="M16" s="505"/>
      <c r="N16" s="507"/>
      <c r="O16" s="501" t="s">
        <v>1116</v>
      </c>
      <c r="P16" s="505"/>
      <c r="Q16" s="505"/>
      <c r="R16" s="507"/>
      <c r="S16" s="497"/>
      <c r="T16" s="503"/>
      <c r="U16" s="503"/>
      <c r="V16" s="503"/>
      <c r="W16" s="503"/>
      <c r="X16" s="503"/>
      <c r="Y16" s="503"/>
      <c r="Z16" s="503"/>
      <c r="AA16" s="503"/>
      <c r="AB16" s="503"/>
      <c r="AC16" s="503"/>
      <c r="AD16" s="503"/>
      <c r="AE16" s="503"/>
      <c r="AF16" s="520"/>
      <c r="AG16" s="526"/>
      <c r="AH16" s="531"/>
      <c r="AI16" s="531"/>
      <c r="AJ16" s="531"/>
      <c r="AK16" s="531"/>
      <c r="AL16" s="531"/>
      <c r="AM16" s="531"/>
      <c r="AN16" s="531"/>
      <c r="AO16" s="538"/>
    </row>
    <row r="17" spans="1:41" s="482" customFormat="1" ht="15" customHeight="1">
      <c r="A17" s="488"/>
      <c r="B17" s="488"/>
      <c r="C17" s="488"/>
      <c r="D17" s="488"/>
      <c r="E17" s="488"/>
      <c r="F17" s="499" t="s">
        <v>705</v>
      </c>
      <c r="G17" s="499"/>
      <c r="H17" s="499"/>
      <c r="I17" s="499"/>
      <c r="J17" s="499"/>
      <c r="K17" s="499"/>
      <c r="L17" s="499"/>
      <c r="M17" s="499"/>
      <c r="N17" s="499"/>
      <c r="O17" s="484"/>
      <c r="P17" s="490"/>
      <c r="Q17" s="490"/>
      <c r="R17" s="490"/>
      <c r="S17" s="490"/>
      <c r="T17" s="490"/>
      <c r="U17" s="490"/>
      <c r="V17" s="490"/>
      <c r="W17" s="490"/>
      <c r="X17" s="490"/>
      <c r="Y17" s="490"/>
      <c r="Z17" s="490"/>
      <c r="AA17" s="490"/>
      <c r="AB17" s="490"/>
      <c r="AC17" s="490"/>
      <c r="AD17" s="490"/>
      <c r="AE17" s="490"/>
      <c r="AF17" s="494"/>
      <c r="AG17" s="524" t="s">
        <v>1121</v>
      </c>
      <c r="AH17" s="529"/>
      <c r="AI17" s="529"/>
      <c r="AJ17" s="529"/>
      <c r="AK17" s="529"/>
      <c r="AL17" s="529"/>
      <c r="AM17" s="529"/>
      <c r="AN17" s="529"/>
      <c r="AO17" s="536"/>
    </row>
    <row r="18" spans="1:41" s="482" customFormat="1" ht="15" customHeight="1">
      <c r="A18" s="488"/>
      <c r="B18" s="488"/>
      <c r="C18" s="488"/>
      <c r="D18" s="488"/>
      <c r="E18" s="488"/>
      <c r="F18" s="499" t="s">
        <v>592</v>
      </c>
      <c r="G18" s="499"/>
      <c r="H18" s="499"/>
      <c r="I18" s="499"/>
      <c r="J18" s="499"/>
      <c r="K18" s="499"/>
      <c r="L18" s="499"/>
      <c r="M18" s="499"/>
      <c r="N18" s="499"/>
      <c r="O18" s="484"/>
      <c r="P18" s="490"/>
      <c r="Q18" s="490"/>
      <c r="R18" s="490"/>
      <c r="S18" s="490"/>
      <c r="T18" s="490"/>
      <c r="U18" s="490"/>
      <c r="V18" s="490"/>
      <c r="W18" s="490"/>
      <c r="X18" s="490"/>
      <c r="Y18" s="490"/>
      <c r="Z18" s="490"/>
      <c r="AA18" s="490"/>
      <c r="AB18" s="490"/>
      <c r="AC18" s="490"/>
      <c r="AD18" s="490"/>
      <c r="AE18" s="490"/>
      <c r="AF18" s="494"/>
      <c r="AG18" s="527" t="s">
        <v>1122</v>
      </c>
      <c r="AH18" s="532"/>
      <c r="AI18" s="532"/>
      <c r="AJ18" s="532"/>
      <c r="AK18" s="532"/>
      <c r="AL18" s="532"/>
      <c r="AM18" s="532"/>
      <c r="AN18" s="532"/>
      <c r="AO18" s="539"/>
    </row>
    <row r="19" spans="1:41" s="482" customFormat="1" ht="15" customHeight="1">
      <c r="A19" s="488"/>
      <c r="B19" s="488"/>
      <c r="C19" s="488"/>
      <c r="D19" s="488"/>
      <c r="E19" s="488"/>
      <c r="F19" s="499" t="s">
        <v>1111</v>
      </c>
      <c r="G19" s="499"/>
      <c r="H19" s="499"/>
      <c r="I19" s="499"/>
      <c r="J19" s="499"/>
      <c r="K19" s="499"/>
      <c r="L19" s="499"/>
      <c r="M19" s="499"/>
      <c r="N19" s="499"/>
      <c r="O19" s="484"/>
      <c r="P19" s="490"/>
      <c r="Q19" s="490"/>
      <c r="R19" s="490"/>
      <c r="S19" s="490"/>
      <c r="T19" s="490"/>
      <c r="U19" s="490"/>
      <c r="V19" s="490"/>
      <c r="W19" s="490"/>
      <c r="X19" s="490"/>
      <c r="Y19" s="490"/>
      <c r="Z19" s="490"/>
      <c r="AA19" s="490"/>
      <c r="AB19" s="490"/>
      <c r="AC19" s="490"/>
      <c r="AD19" s="490"/>
      <c r="AE19" s="490"/>
      <c r="AF19" s="494"/>
      <c r="AG19" s="527" t="s">
        <v>1124</v>
      </c>
      <c r="AH19" s="532"/>
      <c r="AI19" s="532"/>
      <c r="AJ19" s="532"/>
      <c r="AK19" s="532"/>
      <c r="AL19" s="532"/>
      <c r="AM19" s="532"/>
      <c r="AN19" s="532"/>
      <c r="AO19" s="539"/>
    </row>
    <row r="20" spans="1:41" s="482" customFormat="1" ht="15" customHeight="1">
      <c r="A20" s="488"/>
      <c r="B20" s="488"/>
      <c r="C20" s="488"/>
      <c r="D20" s="488"/>
      <c r="E20" s="488"/>
      <c r="F20" s="499" t="s">
        <v>54</v>
      </c>
      <c r="G20" s="499"/>
      <c r="H20" s="499"/>
      <c r="I20" s="499"/>
      <c r="J20" s="499"/>
      <c r="K20" s="499"/>
      <c r="L20" s="499"/>
      <c r="M20" s="499"/>
      <c r="N20" s="499"/>
      <c r="O20" s="484"/>
      <c r="P20" s="490"/>
      <c r="Q20" s="490"/>
      <c r="R20" s="490"/>
      <c r="S20" s="490"/>
      <c r="T20" s="490"/>
      <c r="U20" s="490"/>
      <c r="V20" s="490"/>
      <c r="W20" s="490"/>
      <c r="X20" s="490"/>
      <c r="Y20" s="490"/>
      <c r="Z20" s="490"/>
      <c r="AA20" s="490"/>
      <c r="AB20" s="490"/>
      <c r="AC20" s="490"/>
      <c r="AD20" s="490"/>
      <c r="AE20" s="490"/>
      <c r="AF20" s="494"/>
      <c r="AG20" s="524" t="s">
        <v>1125</v>
      </c>
      <c r="AH20" s="529"/>
      <c r="AI20" s="529"/>
      <c r="AJ20" s="529"/>
      <c r="AK20" s="529"/>
      <c r="AL20" s="529"/>
      <c r="AM20" s="529"/>
      <c r="AN20" s="529"/>
      <c r="AO20" s="536"/>
    </row>
    <row r="21" spans="1:41" s="482" customFormat="1" ht="25.15" customHeight="1">
      <c r="A21" s="488"/>
      <c r="B21" s="488"/>
      <c r="C21" s="488"/>
      <c r="D21" s="488"/>
      <c r="E21" s="488"/>
      <c r="F21" s="498" t="s">
        <v>1112</v>
      </c>
      <c r="G21" s="498"/>
      <c r="H21" s="498"/>
      <c r="I21" s="498"/>
      <c r="J21" s="498"/>
      <c r="K21" s="498"/>
      <c r="L21" s="498"/>
      <c r="M21" s="498"/>
      <c r="N21" s="498"/>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499"/>
      <c r="AL21" s="499"/>
      <c r="AM21" s="499"/>
      <c r="AN21" s="499"/>
      <c r="AO21" s="499"/>
    </row>
    <row r="22" spans="1:41" s="482" customFormat="1" ht="19.899999999999999" customHeight="1">
      <c r="A22" s="488"/>
      <c r="B22" s="488"/>
      <c r="C22" s="488"/>
      <c r="D22" s="488"/>
      <c r="E22" s="488"/>
      <c r="F22" s="499" t="s">
        <v>1113</v>
      </c>
      <c r="G22" s="499"/>
      <c r="H22" s="499"/>
      <c r="I22" s="499"/>
      <c r="J22" s="499"/>
      <c r="K22" s="499"/>
      <c r="L22" s="499"/>
      <c r="M22" s="499"/>
      <c r="N22" s="499"/>
      <c r="O22" s="499"/>
      <c r="P22" s="499"/>
      <c r="Q22" s="499"/>
      <c r="R22" s="499"/>
      <c r="S22" s="499"/>
      <c r="T22" s="499"/>
      <c r="U22" s="499"/>
      <c r="V22" s="499"/>
      <c r="W22" s="499"/>
      <c r="X22" s="499"/>
      <c r="Y22" s="499"/>
      <c r="Z22" s="499"/>
      <c r="AA22" s="499"/>
      <c r="AB22" s="499"/>
      <c r="AC22" s="499"/>
      <c r="AD22" s="499"/>
      <c r="AE22" s="499"/>
      <c r="AF22" s="499"/>
      <c r="AG22" s="499"/>
      <c r="AH22" s="499"/>
      <c r="AI22" s="499"/>
      <c r="AJ22" s="499"/>
      <c r="AK22" s="499"/>
      <c r="AL22" s="499"/>
      <c r="AM22" s="499"/>
      <c r="AN22" s="499"/>
      <c r="AO22" s="499"/>
    </row>
    <row r="23" spans="1:41" s="482" customFormat="1" ht="15" customHeight="1">
      <c r="A23" s="488"/>
      <c r="B23" s="488"/>
      <c r="C23" s="488"/>
      <c r="D23" s="488"/>
      <c r="E23" s="488"/>
      <c r="F23" s="499" t="s">
        <v>57</v>
      </c>
      <c r="G23" s="499"/>
      <c r="H23" s="499"/>
      <c r="I23" s="499"/>
      <c r="J23" s="499"/>
      <c r="K23" s="499"/>
      <c r="L23" s="499"/>
      <c r="M23" s="499"/>
      <c r="N23" s="499"/>
      <c r="O23" s="499" t="s">
        <v>132</v>
      </c>
      <c r="P23" s="499"/>
      <c r="Q23" s="499"/>
      <c r="R23" s="499"/>
      <c r="S23" s="499"/>
      <c r="T23" s="515"/>
      <c r="U23" s="515"/>
      <c r="V23" s="515"/>
      <c r="W23" s="515"/>
      <c r="X23" s="515"/>
      <c r="Y23" s="515"/>
      <c r="Z23" s="515"/>
      <c r="AA23" s="515"/>
      <c r="AB23" s="515"/>
      <c r="AC23" s="515"/>
      <c r="AD23" s="515"/>
      <c r="AE23" s="515"/>
      <c r="AF23" s="515"/>
      <c r="AG23" s="515"/>
      <c r="AH23" s="515"/>
      <c r="AI23" s="515"/>
      <c r="AJ23" s="515"/>
      <c r="AK23" s="515"/>
      <c r="AL23" s="515"/>
      <c r="AM23" s="515"/>
      <c r="AN23" s="515"/>
      <c r="AO23" s="515"/>
    </row>
    <row r="24" spans="1:41" s="482" customFormat="1" ht="15" customHeight="1">
      <c r="A24" s="488"/>
      <c r="B24" s="488"/>
      <c r="C24" s="488"/>
      <c r="D24" s="488"/>
      <c r="E24" s="488"/>
      <c r="F24" s="499"/>
      <c r="G24" s="499"/>
      <c r="H24" s="499"/>
      <c r="I24" s="499"/>
      <c r="J24" s="499"/>
      <c r="K24" s="499"/>
      <c r="L24" s="499"/>
      <c r="M24" s="499"/>
      <c r="N24" s="499"/>
      <c r="O24" s="499" t="s">
        <v>969</v>
      </c>
      <c r="P24" s="499"/>
      <c r="Q24" s="499"/>
      <c r="R24" s="499"/>
      <c r="S24" s="499"/>
      <c r="T24" s="515"/>
      <c r="U24" s="515"/>
      <c r="V24" s="515"/>
      <c r="W24" s="515"/>
      <c r="X24" s="515"/>
      <c r="Y24" s="515"/>
      <c r="Z24" s="515"/>
      <c r="AA24" s="515"/>
      <c r="AB24" s="515"/>
      <c r="AC24" s="515"/>
      <c r="AD24" s="515"/>
      <c r="AE24" s="515"/>
      <c r="AF24" s="515"/>
      <c r="AG24" s="515"/>
      <c r="AH24" s="515"/>
      <c r="AI24" s="515"/>
      <c r="AJ24" s="515"/>
      <c r="AK24" s="515"/>
      <c r="AL24" s="515"/>
      <c r="AM24" s="515"/>
      <c r="AN24" s="515"/>
      <c r="AO24" s="515"/>
    </row>
    <row r="25" spans="1:41" s="482" customFormat="1" ht="15" customHeight="1">
      <c r="A25" s="488"/>
      <c r="B25" s="488"/>
      <c r="C25" s="488"/>
      <c r="D25" s="488"/>
      <c r="E25" s="488"/>
      <c r="F25" s="499"/>
      <c r="G25" s="499"/>
      <c r="H25" s="499"/>
      <c r="I25" s="499"/>
      <c r="J25" s="499"/>
      <c r="K25" s="499"/>
      <c r="L25" s="499"/>
      <c r="M25" s="499"/>
      <c r="N25" s="499"/>
      <c r="O25" s="512" t="s">
        <v>1117</v>
      </c>
      <c r="P25" s="513"/>
      <c r="Q25" s="513"/>
      <c r="R25" s="513"/>
      <c r="S25" s="513"/>
      <c r="T25" s="497" t="s">
        <v>412</v>
      </c>
      <c r="U25" s="503"/>
      <c r="V25" s="503"/>
      <c r="W25" s="503"/>
      <c r="X25" s="503"/>
      <c r="Y25" s="503"/>
      <c r="Z25" s="503"/>
      <c r="AA25" s="503"/>
      <c r="AB25" s="503"/>
      <c r="AC25" s="503"/>
      <c r="AD25" s="520"/>
      <c r="AE25" s="497" t="s">
        <v>587</v>
      </c>
      <c r="AF25" s="503"/>
      <c r="AG25" s="503"/>
      <c r="AH25" s="503"/>
      <c r="AI25" s="503"/>
      <c r="AJ25" s="503"/>
      <c r="AK25" s="503"/>
      <c r="AL25" s="503"/>
      <c r="AM25" s="503"/>
      <c r="AN25" s="503"/>
      <c r="AO25" s="520"/>
    </row>
    <row r="26" spans="1:41" s="482" customFormat="1" ht="15" customHeight="1">
      <c r="A26" s="488"/>
      <c r="B26" s="488"/>
      <c r="C26" s="488"/>
      <c r="D26" s="488"/>
      <c r="E26" s="488"/>
      <c r="F26" s="499"/>
      <c r="G26" s="499"/>
      <c r="H26" s="499"/>
      <c r="I26" s="499"/>
      <c r="J26" s="499"/>
      <c r="K26" s="499"/>
      <c r="L26" s="499"/>
      <c r="M26" s="499"/>
      <c r="N26" s="499"/>
      <c r="O26" s="513"/>
      <c r="P26" s="513"/>
      <c r="Q26" s="513"/>
      <c r="R26" s="513"/>
      <c r="S26" s="513"/>
      <c r="T26" s="516"/>
      <c r="U26" s="508"/>
      <c r="V26" s="508"/>
      <c r="W26" s="508"/>
      <c r="X26" s="508"/>
      <c r="Y26" s="508"/>
      <c r="Z26" s="508"/>
      <c r="AA26" s="508"/>
      <c r="AB26" s="508"/>
      <c r="AC26" s="508"/>
      <c r="AD26" s="521"/>
      <c r="AE26" s="516"/>
      <c r="AF26" s="521"/>
      <c r="AG26" s="528" t="s">
        <v>237</v>
      </c>
      <c r="AH26" s="528"/>
      <c r="AI26" s="528" t="s">
        <v>1126</v>
      </c>
      <c r="AJ26" s="528" t="s">
        <v>241</v>
      </c>
      <c r="AK26" s="516"/>
      <c r="AL26" s="521"/>
      <c r="AM26" s="528" t="s">
        <v>237</v>
      </c>
      <c r="AN26" s="528"/>
      <c r="AO26" s="515" t="s">
        <v>242</v>
      </c>
    </row>
    <row r="27" spans="1:41" s="482" customFormat="1" ht="15" customHeight="1">
      <c r="A27" s="488"/>
      <c r="B27" s="488"/>
      <c r="C27" s="488"/>
      <c r="D27" s="488"/>
      <c r="E27" s="488"/>
      <c r="F27" s="499"/>
      <c r="G27" s="499"/>
      <c r="H27" s="499"/>
      <c r="I27" s="499"/>
      <c r="J27" s="499"/>
      <c r="K27" s="499"/>
      <c r="L27" s="499"/>
      <c r="M27" s="499"/>
      <c r="N27" s="499"/>
      <c r="O27" s="513"/>
      <c r="P27" s="513"/>
      <c r="Q27" s="513"/>
      <c r="R27" s="513"/>
      <c r="S27" s="513"/>
      <c r="T27" s="516"/>
      <c r="U27" s="508"/>
      <c r="V27" s="508"/>
      <c r="W27" s="508"/>
      <c r="X27" s="508"/>
      <c r="Y27" s="508"/>
      <c r="Z27" s="508"/>
      <c r="AA27" s="508"/>
      <c r="AB27" s="508"/>
      <c r="AC27" s="508"/>
      <c r="AD27" s="521"/>
      <c r="AE27" s="516"/>
      <c r="AF27" s="521"/>
      <c r="AG27" s="528" t="s">
        <v>237</v>
      </c>
      <c r="AH27" s="528"/>
      <c r="AI27" s="528" t="s">
        <v>1126</v>
      </c>
      <c r="AJ27" s="528" t="s">
        <v>241</v>
      </c>
      <c r="AK27" s="516"/>
      <c r="AL27" s="521"/>
      <c r="AM27" s="528" t="s">
        <v>237</v>
      </c>
      <c r="AN27" s="528"/>
      <c r="AO27" s="515" t="s">
        <v>242</v>
      </c>
    </row>
    <row r="28" spans="1:41" s="482" customFormat="1" ht="15" customHeight="1">
      <c r="A28" s="488"/>
      <c r="B28" s="488"/>
      <c r="C28" s="488"/>
      <c r="D28" s="488"/>
      <c r="E28" s="488"/>
      <c r="F28" s="499"/>
      <c r="G28" s="499"/>
      <c r="H28" s="499"/>
      <c r="I28" s="499"/>
      <c r="J28" s="499"/>
      <c r="K28" s="499"/>
      <c r="L28" s="499"/>
      <c r="M28" s="499"/>
      <c r="N28" s="499"/>
      <c r="O28" s="513"/>
      <c r="P28" s="513"/>
      <c r="Q28" s="513"/>
      <c r="R28" s="513"/>
      <c r="S28" s="513"/>
      <c r="T28" s="517" t="s">
        <v>1118</v>
      </c>
      <c r="U28" s="519"/>
      <c r="V28" s="519"/>
      <c r="W28" s="519"/>
      <c r="X28" s="519"/>
      <c r="Y28" s="519"/>
      <c r="Z28" s="519"/>
      <c r="AA28" s="519"/>
      <c r="AB28" s="519"/>
      <c r="AC28" s="519"/>
      <c r="AD28" s="519"/>
      <c r="AE28" s="519"/>
      <c r="AF28" s="519"/>
      <c r="AG28" s="519"/>
      <c r="AH28" s="519"/>
      <c r="AI28" s="533"/>
      <c r="AJ28" s="516"/>
      <c r="AK28" s="521"/>
      <c r="AL28" s="515" t="s">
        <v>237</v>
      </c>
      <c r="AM28" s="516"/>
      <c r="AN28" s="521"/>
      <c r="AO28" s="515" t="s">
        <v>242</v>
      </c>
    </row>
    <row r="29" spans="1:41" s="482" customFormat="1" ht="15" customHeight="1"/>
    <row r="30" spans="1:41" ht="15" customHeight="1">
      <c r="A30" s="488" t="s">
        <v>1055</v>
      </c>
      <c r="B30" s="488"/>
      <c r="C30" s="488"/>
      <c r="D30" s="488"/>
      <c r="E30" s="488"/>
      <c r="F30" s="499" t="s">
        <v>1029</v>
      </c>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499"/>
      <c r="AL30" s="499"/>
      <c r="AM30" s="499"/>
      <c r="AN30" s="499"/>
      <c r="AO30" s="499"/>
    </row>
    <row r="31" spans="1:41" ht="15" customHeight="1">
      <c r="A31" s="488"/>
      <c r="B31" s="488"/>
      <c r="C31" s="488"/>
      <c r="D31" s="488"/>
      <c r="E31" s="488"/>
      <c r="F31" s="499" t="s">
        <v>1114</v>
      </c>
      <c r="G31" s="499"/>
      <c r="H31" s="499"/>
      <c r="I31" s="499"/>
      <c r="J31" s="499"/>
      <c r="K31" s="499"/>
      <c r="L31" s="499"/>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9"/>
      <c r="AJ31" s="499"/>
      <c r="AK31" s="499"/>
      <c r="AL31" s="499"/>
      <c r="AM31" s="499"/>
      <c r="AN31" s="499"/>
      <c r="AO31" s="499"/>
    </row>
    <row r="32" spans="1:41" ht="15" customHeight="1">
      <c r="A32" s="488"/>
      <c r="B32" s="488"/>
      <c r="C32" s="488"/>
      <c r="D32" s="488"/>
      <c r="E32" s="488"/>
      <c r="F32" s="499" t="s">
        <v>705</v>
      </c>
      <c r="G32" s="499"/>
      <c r="H32" s="499"/>
      <c r="I32" s="499"/>
      <c r="J32" s="499"/>
      <c r="K32" s="499"/>
      <c r="L32" s="499"/>
      <c r="M32" s="499"/>
      <c r="N32" s="499"/>
      <c r="O32" s="484"/>
      <c r="P32" s="490"/>
      <c r="Q32" s="490"/>
      <c r="R32" s="490"/>
      <c r="S32" s="490"/>
      <c r="T32" s="490"/>
      <c r="U32" s="490"/>
      <c r="V32" s="490"/>
      <c r="W32" s="490"/>
      <c r="X32" s="490"/>
      <c r="Y32" s="490"/>
      <c r="Z32" s="490"/>
      <c r="AA32" s="490"/>
      <c r="AB32" s="490"/>
      <c r="AC32" s="490"/>
      <c r="AD32" s="490"/>
      <c r="AE32" s="490"/>
      <c r="AF32" s="494"/>
      <c r="AG32" s="524" t="s">
        <v>1121</v>
      </c>
      <c r="AH32" s="529"/>
      <c r="AI32" s="529"/>
      <c r="AJ32" s="529"/>
      <c r="AK32" s="529"/>
      <c r="AL32" s="529"/>
      <c r="AM32" s="529"/>
      <c r="AN32" s="529"/>
      <c r="AO32" s="536"/>
    </row>
    <row r="33" spans="1:41" ht="15" customHeight="1">
      <c r="A33" s="488"/>
      <c r="B33" s="488"/>
      <c r="C33" s="488"/>
      <c r="D33" s="488"/>
      <c r="E33" s="488"/>
      <c r="F33" s="499" t="s">
        <v>592</v>
      </c>
      <c r="G33" s="499"/>
      <c r="H33" s="499"/>
      <c r="I33" s="499"/>
      <c r="J33" s="499"/>
      <c r="K33" s="499"/>
      <c r="L33" s="499"/>
      <c r="M33" s="499"/>
      <c r="N33" s="499"/>
      <c r="O33" s="484"/>
      <c r="P33" s="490"/>
      <c r="Q33" s="490"/>
      <c r="R33" s="490"/>
      <c r="S33" s="490"/>
      <c r="T33" s="490"/>
      <c r="U33" s="490"/>
      <c r="V33" s="490"/>
      <c r="W33" s="490"/>
      <c r="X33" s="490"/>
      <c r="Y33" s="490"/>
      <c r="Z33" s="490"/>
      <c r="AA33" s="490"/>
      <c r="AB33" s="490"/>
      <c r="AC33" s="490"/>
      <c r="AD33" s="490"/>
      <c r="AE33" s="490"/>
      <c r="AF33" s="494"/>
      <c r="AG33" s="527" t="s">
        <v>1122</v>
      </c>
      <c r="AH33" s="532"/>
      <c r="AI33" s="532"/>
      <c r="AJ33" s="532"/>
      <c r="AK33" s="532"/>
      <c r="AL33" s="532"/>
      <c r="AM33" s="532"/>
      <c r="AN33" s="532"/>
      <c r="AO33" s="539"/>
    </row>
    <row r="34" spans="1:41" ht="15" customHeight="1">
      <c r="A34" s="488"/>
      <c r="B34" s="488"/>
      <c r="C34" s="488"/>
      <c r="D34" s="488"/>
      <c r="E34" s="488"/>
      <c r="F34" s="499" t="s">
        <v>1111</v>
      </c>
      <c r="G34" s="499"/>
      <c r="H34" s="499"/>
      <c r="I34" s="499"/>
      <c r="J34" s="499"/>
      <c r="K34" s="499"/>
      <c r="L34" s="499"/>
      <c r="M34" s="499"/>
      <c r="N34" s="499"/>
      <c r="O34" s="484"/>
      <c r="P34" s="490"/>
      <c r="Q34" s="490"/>
      <c r="R34" s="490"/>
      <c r="S34" s="490"/>
      <c r="T34" s="490"/>
      <c r="U34" s="490"/>
      <c r="V34" s="490"/>
      <c r="W34" s="490"/>
      <c r="X34" s="490"/>
      <c r="Y34" s="490"/>
      <c r="Z34" s="490"/>
      <c r="AA34" s="490"/>
      <c r="AB34" s="490"/>
      <c r="AC34" s="490"/>
      <c r="AD34" s="490"/>
      <c r="AE34" s="490"/>
      <c r="AF34" s="494"/>
      <c r="AG34" s="527" t="s">
        <v>1124</v>
      </c>
      <c r="AH34" s="532"/>
      <c r="AI34" s="532"/>
      <c r="AJ34" s="532"/>
      <c r="AK34" s="532"/>
      <c r="AL34" s="532"/>
      <c r="AM34" s="532"/>
      <c r="AN34" s="532"/>
      <c r="AO34" s="539"/>
    </row>
    <row r="35" spans="1:41" ht="15" customHeight="1">
      <c r="A35" s="488"/>
      <c r="B35" s="488"/>
      <c r="C35" s="488"/>
      <c r="D35" s="488"/>
      <c r="E35" s="488"/>
      <c r="F35" s="499" t="s">
        <v>54</v>
      </c>
      <c r="G35" s="499"/>
      <c r="H35" s="499"/>
      <c r="I35" s="499"/>
      <c r="J35" s="499"/>
      <c r="K35" s="499"/>
      <c r="L35" s="499"/>
      <c r="M35" s="499"/>
      <c r="N35" s="499"/>
      <c r="O35" s="484"/>
      <c r="P35" s="490"/>
      <c r="Q35" s="490"/>
      <c r="R35" s="490"/>
      <c r="S35" s="490"/>
      <c r="T35" s="490"/>
      <c r="U35" s="490"/>
      <c r="V35" s="490"/>
      <c r="W35" s="490"/>
      <c r="X35" s="490"/>
      <c r="Y35" s="490"/>
      <c r="Z35" s="490"/>
      <c r="AA35" s="490"/>
      <c r="AB35" s="490"/>
      <c r="AC35" s="490"/>
      <c r="AD35" s="490"/>
      <c r="AE35" s="490"/>
      <c r="AF35" s="494"/>
      <c r="AG35" s="524" t="s">
        <v>1125</v>
      </c>
      <c r="AH35" s="529"/>
      <c r="AI35" s="529"/>
      <c r="AJ35" s="529"/>
      <c r="AK35" s="529"/>
      <c r="AL35" s="529"/>
      <c r="AM35" s="529"/>
      <c r="AN35" s="529"/>
      <c r="AO35" s="536"/>
    </row>
    <row r="36" spans="1:41" ht="25.15" customHeight="1">
      <c r="A36" s="488"/>
      <c r="B36" s="488"/>
      <c r="C36" s="488"/>
      <c r="D36" s="488"/>
      <c r="E36" s="488"/>
      <c r="F36" s="498" t="s">
        <v>1112</v>
      </c>
      <c r="G36" s="498"/>
      <c r="H36" s="498"/>
      <c r="I36" s="498"/>
      <c r="J36" s="498"/>
      <c r="K36" s="498"/>
      <c r="L36" s="498"/>
      <c r="M36" s="498"/>
      <c r="N36" s="498"/>
      <c r="O36" s="499"/>
      <c r="P36" s="499"/>
      <c r="Q36" s="499"/>
      <c r="R36" s="499"/>
      <c r="S36" s="499"/>
      <c r="T36" s="499"/>
      <c r="U36" s="499"/>
      <c r="V36" s="499"/>
      <c r="W36" s="499"/>
      <c r="X36" s="499"/>
      <c r="Y36" s="499"/>
      <c r="Z36" s="499"/>
      <c r="AA36" s="499"/>
      <c r="AB36" s="499"/>
      <c r="AC36" s="499"/>
      <c r="AD36" s="499"/>
      <c r="AE36" s="499"/>
      <c r="AF36" s="499"/>
      <c r="AG36" s="499"/>
      <c r="AH36" s="499"/>
      <c r="AI36" s="499"/>
      <c r="AJ36" s="499"/>
      <c r="AK36" s="499"/>
      <c r="AL36" s="499"/>
      <c r="AM36" s="499"/>
      <c r="AN36" s="499"/>
      <c r="AO36" s="499"/>
    </row>
    <row r="37" spans="1:41" ht="15" customHeight="1">
      <c r="A37" s="488"/>
      <c r="B37" s="488"/>
      <c r="C37" s="488"/>
      <c r="D37" s="488"/>
      <c r="E37" s="488"/>
      <c r="F37" s="499" t="s">
        <v>1113</v>
      </c>
      <c r="G37" s="499"/>
      <c r="H37" s="499"/>
      <c r="I37" s="499"/>
      <c r="J37" s="499"/>
      <c r="K37" s="499"/>
      <c r="L37" s="499"/>
      <c r="M37" s="499"/>
      <c r="N37" s="499"/>
      <c r="O37" s="499"/>
      <c r="P37" s="499"/>
      <c r="Q37" s="499"/>
      <c r="R37" s="499"/>
      <c r="S37" s="499"/>
      <c r="T37" s="499"/>
      <c r="U37" s="499"/>
      <c r="V37" s="499"/>
      <c r="W37" s="499"/>
      <c r="X37" s="499"/>
      <c r="Y37" s="499"/>
      <c r="Z37" s="499"/>
      <c r="AA37" s="499"/>
      <c r="AB37" s="499"/>
      <c r="AC37" s="499"/>
      <c r="AD37" s="499"/>
      <c r="AE37" s="499"/>
      <c r="AF37" s="499"/>
      <c r="AG37" s="499"/>
      <c r="AH37" s="499"/>
      <c r="AI37" s="499"/>
      <c r="AJ37" s="499"/>
      <c r="AK37" s="499"/>
      <c r="AL37" s="499"/>
      <c r="AM37" s="499"/>
      <c r="AN37" s="499"/>
      <c r="AO37" s="499"/>
    </row>
    <row r="38" spans="1:41" ht="15" customHeight="1">
      <c r="A38" s="488"/>
      <c r="B38" s="488"/>
      <c r="C38" s="488"/>
      <c r="D38" s="488"/>
      <c r="E38" s="488"/>
      <c r="F38" s="499" t="s">
        <v>57</v>
      </c>
      <c r="G38" s="499"/>
      <c r="H38" s="499"/>
      <c r="I38" s="499"/>
      <c r="J38" s="499"/>
      <c r="K38" s="499"/>
      <c r="L38" s="499"/>
      <c r="M38" s="499"/>
      <c r="N38" s="499"/>
      <c r="O38" s="499" t="s">
        <v>132</v>
      </c>
      <c r="P38" s="499"/>
      <c r="Q38" s="499"/>
      <c r="R38" s="499"/>
      <c r="S38" s="499"/>
      <c r="T38" s="515"/>
      <c r="U38" s="515"/>
      <c r="V38" s="515"/>
      <c r="W38" s="515"/>
      <c r="X38" s="515"/>
      <c r="Y38" s="515"/>
      <c r="Z38" s="515"/>
      <c r="AA38" s="515"/>
      <c r="AB38" s="515"/>
      <c r="AC38" s="515"/>
      <c r="AD38" s="515"/>
      <c r="AE38" s="515"/>
      <c r="AF38" s="515"/>
      <c r="AG38" s="515"/>
      <c r="AH38" s="515"/>
      <c r="AI38" s="515"/>
      <c r="AJ38" s="515"/>
      <c r="AK38" s="515"/>
      <c r="AL38" s="515"/>
      <c r="AM38" s="515"/>
      <c r="AN38" s="515"/>
      <c r="AO38" s="515"/>
    </row>
    <row r="39" spans="1:41" ht="15" customHeight="1">
      <c r="A39" s="488"/>
      <c r="B39" s="488"/>
      <c r="C39" s="488"/>
      <c r="D39" s="488"/>
      <c r="E39" s="488"/>
      <c r="F39" s="499"/>
      <c r="G39" s="499"/>
      <c r="H39" s="499"/>
      <c r="I39" s="499"/>
      <c r="J39" s="499"/>
      <c r="K39" s="499"/>
      <c r="L39" s="499"/>
      <c r="M39" s="499"/>
      <c r="N39" s="499"/>
      <c r="O39" s="499" t="s">
        <v>969</v>
      </c>
      <c r="P39" s="499"/>
      <c r="Q39" s="499"/>
      <c r="R39" s="499"/>
      <c r="S39" s="499"/>
      <c r="T39" s="515"/>
      <c r="U39" s="515"/>
      <c r="V39" s="515"/>
      <c r="W39" s="515"/>
      <c r="X39" s="515"/>
      <c r="Y39" s="515"/>
      <c r="Z39" s="515"/>
      <c r="AA39" s="515"/>
      <c r="AB39" s="515"/>
      <c r="AC39" s="515"/>
      <c r="AD39" s="515"/>
      <c r="AE39" s="515"/>
      <c r="AF39" s="515"/>
      <c r="AG39" s="515"/>
      <c r="AH39" s="515"/>
      <c r="AI39" s="515"/>
      <c r="AJ39" s="515"/>
      <c r="AK39" s="515"/>
      <c r="AL39" s="515"/>
      <c r="AM39" s="515"/>
      <c r="AN39" s="515"/>
      <c r="AO39" s="515"/>
    </row>
    <row r="40" spans="1:41" ht="15" customHeight="1">
      <c r="A40" s="488"/>
      <c r="B40" s="488"/>
      <c r="C40" s="488"/>
      <c r="D40" s="488"/>
      <c r="E40" s="488"/>
      <c r="F40" s="499"/>
      <c r="G40" s="499"/>
      <c r="H40" s="499"/>
      <c r="I40" s="499"/>
      <c r="J40" s="499"/>
      <c r="K40" s="499"/>
      <c r="L40" s="499"/>
      <c r="M40" s="499"/>
      <c r="N40" s="499"/>
      <c r="O40" s="512" t="s">
        <v>1117</v>
      </c>
      <c r="P40" s="513"/>
      <c r="Q40" s="513"/>
      <c r="R40" s="513"/>
      <c r="S40" s="513"/>
      <c r="T40" s="497" t="s">
        <v>412</v>
      </c>
      <c r="U40" s="503"/>
      <c r="V40" s="503"/>
      <c r="W40" s="503"/>
      <c r="X40" s="503"/>
      <c r="Y40" s="503"/>
      <c r="Z40" s="503"/>
      <c r="AA40" s="503"/>
      <c r="AB40" s="503"/>
      <c r="AC40" s="503"/>
      <c r="AD40" s="520"/>
      <c r="AE40" s="497" t="s">
        <v>587</v>
      </c>
      <c r="AF40" s="503"/>
      <c r="AG40" s="503"/>
      <c r="AH40" s="503"/>
      <c r="AI40" s="503"/>
      <c r="AJ40" s="503"/>
      <c r="AK40" s="503"/>
      <c r="AL40" s="503"/>
      <c r="AM40" s="503"/>
      <c r="AN40" s="503"/>
      <c r="AO40" s="520"/>
    </row>
    <row r="41" spans="1:41" ht="15" customHeight="1">
      <c r="A41" s="488"/>
      <c r="B41" s="488"/>
      <c r="C41" s="488"/>
      <c r="D41" s="488"/>
      <c r="E41" s="488"/>
      <c r="F41" s="499"/>
      <c r="G41" s="499"/>
      <c r="H41" s="499"/>
      <c r="I41" s="499"/>
      <c r="J41" s="499"/>
      <c r="K41" s="499"/>
      <c r="L41" s="499"/>
      <c r="M41" s="499"/>
      <c r="N41" s="499"/>
      <c r="O41" s="513"/>
      <c r="P41" s="513"/>
      <c r="Q41" s="513"/>
      <c r="R41" s="513"/>
      <c r="S41" s="513"/>
      <c r="T41" s="516"/>
      <c r="U41" s="508"/>
      <c r="V41" s="508"/>
      <c r="W41" s="508"/>
      <c r="X41" s="508"/>
      <c r="Y41" s="508"/>
      <c r="Z41" s="508"/>
      <c r="AA41" s="508"/>
      <c r="AB41" s="508"/>
      <c r="AC41" s="508"/>
      <c r="AD41" s="521"/>
      <c r="AE41" s="516"/>
      <c r="AF41" s="521"/>
      <c r="AG41" s="528" t="s">
        <v>237</v>
      </c>
      <c r="AH41" s="528"/>
      <c r="AI41" s="528" t="s">
        <v>1126</v>
      </c>
      <c r="AJ41" s="528" t="s">
        <v>241</v>
      </c>
      <c r="AK41" s="516"/>
      <c r="AL41" s="521"/>
      <c r="AM41" s="528" t="s">
        <v>237</v>
      </c>
      <c r="AN41" s="528"/>
      <c r="AO41" s="515" t="s">
        <v>242</v>
      </c>
    </row>
    <row r="42" spans="1:41" ht="15" customHeight="1">
      <c r="A42" s="488"/>
      <c r="B42" s="488"/>
      <c r="C42" s="488"/>
      <c r="D42" s="488"/>
      <c r="E42" s="488"/>
      <c r="F42" s="499"/>
      <c r="G42" s="499"/>
      <c r="H42" s="499"/>
      <c r="I42" s="499"/>
      <c r="J42" s="499"/>
      <c r="K42" s="499"/>
      <c r="L42" s="499"/>
      <c r="M42" s="499"/>
      <c r="N42" s="499"/>
      <c r="O42" s="513"/>
      <c r="P42" s="513"/>
      <c r="Q42" s="513"/>
      <c r="R42" s="513"/>
      <c r="S42" s="513"/>
      <c r="T42" s="516"/>
      <c r="U42" s="508"/>
      <c r="V42" s="508"/>
      <c r="W42" s="508"/>
      <c r="X42" s="508"/>
      <c r="Y42" s="508"/>
      <c r="Z42" s="508"/>
      <c r="AA42" s="508"/>
      <c r="AB42" s="508"/>
      <c r="AC42" s="508"/>
      <c r="AD42" s="521"/>
      <c r="AE42" s="516"/>
      <c r="AF42" s="521"/>
      <c r="AG42" s="528" t="s">
        <v>237</v>
      </c>
      <c r="AH42" s="528"/>
      <c r="AI42" s="528" t="s">
        <v>1126</v>
      </c>
      <c r="AJ42" s="528" t="s">
        <v>241</v>
      </c>
      <c r="AK42" s="516"/>
      <c r="AL42" s="521"/>
      <c r="AM42" s="528" t="s">
        <v>237</v>
      </c>
      <c r="AN42" s="528"/>
      <c r="AO42" s="515" t="s">
        <v>242</v>
      </c>
    </row>
    <row r="43" spans="1:41" ht="15" customHeight="1">
      <c r="A43" s="488"/>
      <c r="B43" s="488"/>
      <c r="C43" s="488"/>
      <c r="D43" s="488"/>
      <c r="E43" s="488"/>
      <c r="F43" s="499"/>
      <c r="G43" s="499"/>
      <c r="H43" s="499"/>
      <c r="I43" s="499"/>
      <c r="J43" s="499"/>
      <c r="K43" s="499"/>
      <c r="L43" s="499"/>
      <c r="M43" s="499"/>
      <c r="N43" s="499"/>
      <c r="O43" s="513"/>
      <c r="P43" s="513"/>
      <c r="Q43" s="513"/>
      <c r="R43" s="513"/>
      <c r="S43" s="513"/>
      <c r="T43" s="517" t="s">
        <v>1118</v>
      </c>
      <c r="U43" s="519"/>
      <c r="V43" s="519"/>
      <c r="W43" s="519"/>
      <c r="X43" s="519"/>
      <c r="Y43" s="519"/>
      <c r="Z43" s="519"/>
      <c r="AA43" s="519"/>
      <c r="AB43" s="519"/>
      <c r="AC43" s="519"/>
      <c r="AD43" s="519"/>
      <c r="AE43" s="519"/>
      <c r="AF43" s="519"/>
      <c r="AG43" s="519"/>
      <c r="AH43" s="519"/>
      <c r="AI43" s="533"/>
      <c r="AJ43" s="516"/>
      <c r="AK43" s="521"/>
      <c r="AL43" s="515" t="s">
        <v>237</v>
      </c>
      <c r="AM43" s="516"/>
      <c r="AN43" s="521"/>
      <c r="AO43" s="515" t="s">
        <v>242</v>
      </c>
    </row>
    <row r="44" spans="1:41">
      <c r="A44" s="489" t="s">
        <v>919</v>
      </c>
      <c r="B44" s="493"/>
      <c r="C44" s="493"/>
      <c r="D44" s="493"/>
      <c r="E44" s="493"/>
      <c r="F44" s="502"/>
      <c r="G44" s="502"/>
      <c r="H44" s="502"/>
      <c r="I44" s="502"/>
      <c r="J44" s="502"/>
      <c r="K44" s="502"/>
      <c r="L44" s="502"/>
      <c r="M44" s="502"/>
      <c r="N44" s="502"/>
      <c r="O44" s="493"/>
      <c r="P44" s="493"/>
      <c r="Q44" s="493"/>
      <c r="R44" s="493"/>
      <c r="S44" s="493"/>
      <c r="T44" s="518"/>
      <c r="U44" s="518"/>
      <c r="V44" s="518"/>
      <c r="W44" s="518"/>
      <c r="X44" s="518"/>
      <c r="Y44" s="518"/>
      <c r="Z44" s="518"/>
      <c r="AA44" s="518"/>
      <c r="AB44" s="518"/>
      <c r="AC44" s="518"/>
      <c r="AD44" s="518"/>
      <c r="AE44" s="518"/>
      <c r="AF44" s="518"/>
      <c r="AG44" s="518"/>
      <c r="AH44" s="518"/>
      <c r="AI44" s="518"/>
      <c r="AJ44" s="534"/>
      <c r="AK44" s="534"/>
      <c r="AL44" s="534"/>
      <c r="AM44" s="535"/>
      <c r="AN44" s="535"/>
      <c r="AO44" s="535"/>
    </row>
    <row r="45" spans="1:41">
      <c r="A45" s="489" t="s">
        <v>1104</v>
      </c>
      <c r="AM45" s="518" t="s">
        <v>202</v>
      </c>
      <c r="AN45" s="518"/>
      <c r="AO45" s="518"/>
    </row>
  </sheetData>
  <mergeCells count="111">
    <mergeCell ref="A3:AO3"/>
    <mergeCell ref="A5:E5"/>
    <mergeCell ref="F5:H5"/>
    <mergeCell ref="I5:J5"/>
    <mergeCell ref="L5:M5"/>
    <mergeCell ref="O5:P5"/>
    <mergeCell ref="R5:T5"/>
    <mergeCell ref="U5:V5"/>
    <mergeCell ref="W5:X5"/>
    <mergeCell ref="Z5:AA5"/>
    <mergeCell ref="AC5:AD5"/>
    <mergeCell ref="AG5:AO5"/>
    <mergeCell ref="F7:N7"/>
    <mergeCell ref="O7:AO7"/>
    <mergeCell ref="F8:N8"/>
    <mergeCell ref="O8:AO8"/>
    <mergeCell ref="F9:N9"/>
    <mergeCell ref="O9:AO9"/>
    <mergeCell ref="F10:N10"/>
    <mergeCell ref="O10:AF10"/>
    <mergeCell ref="AG10:AO10"/>
    <mergeCell ref="F11:N11"/>
    <mergeCell ref="O11:S11"/>
    <mergeCell ref="T11:AA11"/>
    <mergeCell ref="AB11:AF11"/>
    <mergeCell ref="AG11:AO11"/>
    <mergeCell ref="F13:N13"/>
    <mergeCell ref="O13:AO13"/>
    <mergeCell ref="F14:N14"/>
    <mergeCell ref="O14:AO14"/>
    <mergeCell ref="O15:R15"/>
    <mergeCell ref="S15:AF15"/>
    <mergeCell ref="O16:R16"/>
    <mergeCell ref="S16:AF16"/>
    <mergeCell ref="F17:N17"/>
    <mergeCell ref="O17:AF17"/>
    <mergeCell ref="AG17:AO17"/>
    <mergeCell ref="F18:N18"/>
    <mergeCell ref="O18:AF18"/>
    <mergeCell ref="AG18:AO18"/>
    <mergeCell ref="F19:N19"/>
    <mergeCell ref="O19:AF19"/>
    <mergeCell ref="AG19:AO19"/>
    <mergeCell ref="F20:N20"/>
    <mergeCell ref="O20:AF20"/>
    <mergeCell ref="AG20:AO20"/>
    <mergeCell ref="F21:N21"/>
    <mergeCell ref="O21:AO21"/>
    <mergeCell ref="F22:N22"/>
    <mergeCell ref="O22:AO22"/>
    <mergeCell ref="O23:S23"/>
    <mergeCell ref="T23:AO23"/>
    <mergeCell ref="O24:S24"/>
    <mergeCell ref="T24:AO24"/>
    <mergeCell ref="T25:AD25"/>
    <mergeCell ref="AE25:AO25"/>
    <mergeCell ref="T26:AD26"/>
    <mergeCell ref="AE26:AF26"/>
    <mergeCell ref="AK26:AL26"/>
    <mergeCell ref="T27:AD27"/>
    <mergeCell ref="AE27:AF27"/>
    <mergeCell ref="AK27:AL27"/>
    <mergeCell ref="T28:AI28"/>
    <mergeCell ref="AJ28:AK28"/>
    <mergeCell ref="AM28:AN28"/>
    <mergeCell ref="F30:N30"/>
    <mergeCell ref="O30:AO30"/>
    <mergeCell ref="F31:N31"/>
    <mergeCell ref="O31:AO31"/>
    <mergeCell ref="F32:N32"/>
    <mergeCell ref="O32:AF32"/>
    <mergeCell ref="AG32:AO32"/>
    <mergeCell ref="F33:N33"/>
    <mergeCell ref="O33:AF33"/>
    <mergeCell ref="AG33:AO33"/>
    <mergeCell ref="F34:N34"/>
    <mergeCell ref="O34:AF34"/>
    <mergeCell ref="AG34:AO34"/>
    <mergeCell ref="F35:N35"/>
    <mergeCell ref="O35:AF35"/>
    <mergeCell ref="AG35:AO35"/>
    <mergeCell ref="F36:N36"/>
    <mergeCell ref="O36:AO36"/>
    <mergeCell ref="F37:N37"/>
    <mergeCell ref="O37:AO37"/>
    <mergeCell ref="O38:S38"/>
    <mergeCell ref="T38:AO38"/>
    <mergeCell ref="O39:S39"/>
    <mergeCell ref="T39:AO39"/>
    <mergeCell ref="T40:AD40"/>
    <mergeCell ref="AE40:AO40"/>
    <mergeCell ref="T41:AD41"/>
    <mergeCell ref="AE41:AF41"/>
    <mergeCell ref="AK41:AL41"/>
    <mergeCell ref="T42:AD42"/>
    <mergeCell ref="AE42:AF42"/>
    <mergeCell ref="AK42:AL42"/>
    <mergeCell ref="T43:AI43"/>
    <mergeCell ref="AJ43:AK43"/>
    <mergeCell ref="AM43:AN43"/>
    <mergeCell ref="AM45:AO45"/>
    <mergeCell ref="A7:E8"/>
    <mergeCell ref="A9:E11"/>
    <mergeCell ref="F15:N16"/>
    <mergeCell ref="AG15:AO16"/>
    <mergeCell ref="F23:N28"/>
    <mergeCell ref="O25:S28"/>
    <mergeCell ref="F38:N43"/>
    <mergeCell ref="O40:S43"/>
    <mergeCell ref="A13:E28"/>
    <mergeCell ref="A30:E43"/>
  </mergeCells>
  <phoneticPr fontId="3"/>
  <pageMargins left="0.59055118110236227" right="0.59055118110236227" top="0.98425196850393704" bottom="0.98425196850393704" header="0.51181102362204722" footer="0.51181102362204722"/>
  <pageSetup paperSize="9" scale="98" fitToWidth="1" fitToHeight="1" orientation="portrait" usePrinterDefaults="1" r:id="rId1"/>
  <headerFooter alignWithMargins="0">
    <oddHeader xml:space="preserve">&amp;C&amp;18（参考様式）&amp;R&amp;14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6"/>
  <dimension ref="A3:H65"/>
  <sheetViews>
    <sheetView view="pageBreakPreview" zoomScaleSheetLayoutView="100" workbookViewId="0">
      <pane ySplit="2" topLeftCell="A3" activePane="bottomLeft" state="frozen"/>
      <selection pane="bottomLeft" activeCell="D8" sqref="D8"/>
    </sheetView>
  </sheetViews>
  <sheetFormatPr defaultRowHeight="30" customHeight="1"/>
  <cols>
    <col min="1" max="1" width="2.75" style="412" customWidth="1"/>
    <col min="2" max="2" width="15.625" style="412" customWidth="1"/>
    <col min="3" max="3" width="8.5" style="412" customWidth="1"/>
    <col min="4" max="4" width="17.25" style="412" customWidth="1"/>
    <col min="5" max="5" width="15.625" style="412" customWidth="1"/>
    <col min="6" max="6" width="18.875" style="412" customWidth="1"/>
    <col min="7" max="7" width="15.375" style="413" customWidth="1"/>
    <col min="8" max="8" width="3.25" style="412" customWidth="1"/>
    <col min="9" max="16384" width="9" style="412" customWidth="1"/>
  </cols>
  <sheetData>
    <row r="1" spans="1:8" ht="21" customHeight="1"/>
    <row r="2" spans="1:8" ht="21" customHeight="1"/>
    <row r="3" spans="1:8" ht="13.2">
      <c r="A3" s="541"/>
    </row>
    <row r="4" spans="1:8" ht="14.4">
      <c r="F4" s="588" t="s">
        <v>1019</v>
      </c>
      <c r="G4" s="588"/>
      <c r="H4" s="588"/>
    </row>
    <row r="5" spans="1:8" ht="14.4">
      <c r="B5" s="297" t="str">
        <f>"射水市長　　"&amp;'【■■　データ入力　■■】'!D7&amp;"　　様"</f>
        <v>射水市長　　夏野　元志　　様</v>
      </c>
      <c r="G5" s="412"/>
    </row>
    <row r="6" spans="1:8" ht="30" customHeight="1">
      <c r="D6" s="431"/>
      <c r="E6" s="431" t="s">
        <v>77</v>
      </c>
      <c r="F6" s="589" t="str">
        <f>'【■■　データ入力　■■】'!D20</f>
        <v>射水市□□□□□□□□□番地</v>
      </c>
      <c r="G6" s="412"/>
    </row>
    <row r="7" spans="1:8" ht="30" customHeight="1">
      <c r="D7" s="431"/>
      <c r="E7" s="431" t="s">
        <v>200</v>
      </c>
      <c r="F7" s="457" t="str">
        <f>'【■■　データ入力　■■】'!D21</f>
        <v>○○建設・△△興業富山2号線道路改良工事共同企業体</v>
      </c>
      <c r="G7" s="457"/>
    </row>
    <row r="8" spans="1:8" ht="30" customHeight="1">
      <c r="C8" s="431"/>
      <c r="D8" s="431"/>
      <c r="E8" s="431"/>
      <c r="F8" s="442" t="str">
        <f>'【■■　データ入力　■■】'!D22</f>
        <v>代表者　○○建設株式会社
代表取締役　大山　銀次</v>
      </c>
      <c r="G8" s="265"/>
    </row>
    <row r="9" spans="1:8" ht="30" customHeight="1">
      <c r="C9" s="431"/>
      <c r="D9" s="431"/>
      <c r="E9" s="431"/>
      <c r="F9" s="459"/>
      <c r="G9" s="412"/>
    </row>
    <row r="10" spans="1:8" ht="30" customHeight="1">
      <c r="B10" s="542" t="s">
        <v>557</v>
      </c>
      <c r="C10" s="542"/>
      <c r="D10" s="542"/>
      <c r="E10" s="542"/>
      <c r="F10" s="542"/>
      <c r="G10" s="542"/>
    </row>
    <row r="12" spans="1:8" ht="30" customHeight="1">
      <c r="B12" s="543" t="s">
        <v>559</v>
      </c>
      <c r="C12" s="413"/>
      <c r="D12" s="413"/>
      <c r="E12" s="413"/>
    </row>
    <row r="13" spans="1:8" ht="13.2">
      <c r="B13" s="544"/>
      <c r="C13" s="413"/>
      <c r="D13" s="413"/>
      <c r="E13" s="413"/>
    </row>
    <row r="14" spans="1:8" ht="30" customHeight="1">
      <c r="B14" s="545" t="s">
        <v>560</v>
      </c>
      <c r="C14" s="545"/>
      <c r="D14" s="545"/>
      <c r="E14" s="545"/>
      <c r="F14" s="545"/>
      <c r="G14" s="545"/>
    </row>
    <row r="15" spans="1:8" ht="30" customHeight="1">
      <c r="B15" s="545"/>
      <c r="C15" s="545"/>
      <c r="D15" s="545"/>
      <c r="E15" s="545"/>
      <c r="F15" s="545"/>
      <c r="G15" s="545"/>
    </row>
    <row r="16" spans="1:8" ht="30" customHeight="1">
      <c r="B16" s="414" t="s">
        <v>88</v>
      </c>
      <c r="C16" s="414"/>
      <c r="D16" s="414"/>
      <c r="E16" s="414"/>
      <c r="F16" s="414"/>
      <c r="G16" s="414"/>
    </row>
    <row r="17" spans="1:7" s="414" customFormat="1" ht="30" customHeight="1">
      <c r="A17" s="414"/>
      <c r="B17" s="546" t="s">
        <v>494</v>
      </c>
      <c r="C17" s="554"/>
      <c r="D17" s="554"/>
      <c r="E17" s="554"/>
      <c r="F17" s="554"/>
      <c r="G17" s="554"/>
    </row>
    <row r="18" spans="1:7" s="414" customFormat="1" ht="30" customHeight="1">
      <c r="A18" s="414"/>
      <c r="B18" s="415" t="s">
        <v>562</v>
      </c>
      <c r="C18" s="555"/>
      <c r="D18" s="574"/>
      <c r="E18" s="415" t="s">
        <v>253</v>
      </c>
      <c r="F18" s="587"/>
      <c r="G18" s="594"/>
    </row>
    <row r="19" spans="1:7" s="414" customFormat="1" ht="30" customHeight="1">
      <c r="A19" s="414"/>
      <c r="B19" s="547" t="s">
        <v>563</v>
      </c>
      <c r="C19" s="556"/>
      <c r="D19" s="575"/>
      <c r="E19" s="575"/>
      <c r="F19" s="575"/>
      <c r="G19" s="595"/>
    </row>
    <row r="20" spans="1:7" s="414" customFormat="1" ht="30" customHeight="1">
      <c r="A20" s="414"/>
      <c r="B20" s="547" t="s">
        <v>567</v>
      </c>
      <c r="C20" s="556"/>
      <c r="D20" s="575"/>
      <c r="E20" s="575"/>
      <c r="F20" s="575"/>
      <c r="G20" s="595"/>
    </row>
    <row r="21" spans="1:7" s="414" customFormat="1" ht="30" customHeight="1">
      <c r="A21" s="414"/>
      <c r="B21" s="547" t="s">
        <v>29</v>
      </c>
      <c r="C21" s="556"/>
      <c r="D21" s="575"/>
      <c r="E21" s="575"/>
      <c r="F21" s="575"/>
      <c r="G21" s="595"/>
    </row>
    <row r="22" spans="1:7" s="414" customFormat="1" ht="30" customHeight="1">
      <c r="A22" s="414"/>
      <c r="B22" s="547" t="s">
        <v>217</v>
      </c>
      <c r="C22" s="557" t="s">
        <v>125</v>
      </c>
      <c r="D22" s="576"/>
      <c r="E22" s="415" t="s">
        <v>395</v>
      </c>
      <c r="F22" s="558" t="s">
        <v>569</v>
      </c>
      <c r="G22" s="596"/>
    </row>
    <row r="23" spans="1:7" s="414" customFormat="1" ht="30" customHeight="1">
      <c r="A23" s="414"/>
      <c r="B23" s="547" t="s">
        <v>323</v>
      </c>
      <c r="C23" s="558" t="s">
        <v>569</v>
      </c>
      <c r="D23" s="577"/>
      <c r="E23" s="586" t="s">
        <v>241</v>
      </c>
      <c r="F23" s="590" t="s">
        <v>569</v>
      </c>
      <c r="G23" s="597"/>
    </row>
    <row r="24" spans="1:7" s="414" customFormat="1" ht="30" customHeight="1">
      <c r="A24" s="414"/>
      <c r="B24" s="450" t="s">
        <v>572</v>
      </c>
      <c r="C24" s="559"/>
      <c r="D24" s="578"/>
      <c r="E24" s="587"/>
      <c r="F24" s="591"/>
      <c r="G24" s="594"/>
    </row>
    <row r="25" spans="1:7" s="414" customFormat="1" ht="30" customHeight="1">
      <c r="A25" s="414"/>
      <c r="B25" s="460"/>
      <c r="C25" s="560"/>
      <c r="D25" s="361"/>
      <c r="E25" s="361"/>
      <c r="F25" s="361"/>
      <c r="G25" s="361"/>
    </row>
    <row r="26" spans="1:7" s="414" customFormat="1" ht="30" customHeight="1">
      <c r="A26" s="414"/>
      <c r="B26" s="548" t="s">
        <v>573</v>
      </c>
      <c r="C26" s="561"/>
      <c r="D26" s="561"/>
      <c r="E26" s="561"/>
      <c r="F26" s="561"/>
      <c r="G26" s="561"/>
    </row>
    <row r="27" spans="1:7" s="414" customFormat="1" ht="30" customHeight="1">
      <c r="A27" s="414"/>
      <c r="B27" s="415" t="s">
        <v>562</v>
      </c>
      <c r="C27" s="562" t="str">
        <f>'【■■　データ入力　■■】'!D6</f>
        <v>射水市</v>
      </c>
      <c r="D27" s="579"/>
      <c r="E27" s="415" t="s">
        <v>253</v>
      </c>
      <c r="F27" s="592" t="str">
        <f>'【■■　データ入力　■■】'!D13</f>
        <v>〇〇　〇〇</v>
      </c>
      <c r="G27" s="598"/>
    </row>
    <row r="28" spans="1:7" s="414" customFormat="1" ht="30" customHeight="1">
      <c r="A28" s="414"/>
      <c r="B28" s="547" t="s">
        <v>563</v>
      </c>
      <c r="C28" s="563">
        <f>'【■■　データ入力　■■】'!D9</f>
        <v>1234</v>
      </c>
      <c r="D28" s="580"/>
      <c r="E28" s="580"/>
      <c r="F28" s="580"/>
      <c r="G28" s="599"/>
    </row>
    <row r="29" spans="1:7" s="414" customFormat="1" ht="30" customHeight="1">
      <c r="A29" s="414"/>
      <c r="B29" s="547" t="s">
        <v>567</v>
      </c>
      <c r="C29" s="564" t="str">
        <f>'【■■　データ入力　■■】'!D10</f>
        <v>市道〇○○○線○○○〇工事</v>
      </c>
      <c r="D29" s="580"/>
      <c r="E29" s="580"/>
      <c r="F29" s="580"/>
      <c r="G29" s="599"/>
    </row>
    <row r="30" spans="1:7" s="414" customFormat="1" ht="30" customHeight="1">
      <c r="A30" s="414"/>
      <c r="B30" s="547" t="s">
        <v>29</v>
      </c>
      <c r="C30" s="564" t="str">
        <f>"射水市　　"&amp;'【■■　データ入力　■■】'!D11&amp;"    地内"</f>
        <v>射水市　　○○○    地内</v>
      </c>
      <c r="D30" s="580"/>
      <c r="E30" s="580"/>
      <c r="F30" s="580"/>
      <c r="G30" s="599"/>
    </row>
    <row r="31" spans="1:7" ht="30" customHeight="1">
      <c r="B31" s="547" t="s">
        <v>217</v>
      </c>
      <c r="C31" s="565">
        <f>'【■■　データ入力　■■】'!D14</f>
        <v>33000000</v>
      </c>
      <c r="D31" s="581"/>
      <c r="E31" s="415" t="s">
        <v>395</v>
      </c>
      <c r="F31" s="566">
        <f>'【■■　データ入力　■■】'!D15</f>
        <v>45778</v>
      </c>
      <c r="G31" s="598"/>
    </row>
    <row r="32" spans="1:7" ht="30" customHeight="1">
      <c r="B32" s="415" t="s">
        <v>323</v>
      </c>
      <c r="C32" s="566">
        <f>'【■■　データ入力　■■】'!D16</f>
        <v>45778</v>
      </c>
      <c r="D32" s="582"/>
      <c r="E32" s="559" t="s">
        <v>241</v>
      </c>
      <c r="F32" s="593">
        <f>'【■■　データ入力　■■】'!D17</f>
        <v>46102</v>
      </c>
      <c r="G32" s="600"/>
    </row>
    <row r="33" spans="1:7" ht="13.2">
      <c r="B33" s="413"/>
    </row>
    <row r="34" spans="1:7" ht="30" customHeight="1">
      <c r="B34" s="549" t="s">
        <v>519</v>
      </c>
      <c r="C34" s="567"/>
      <c r="D34" s="567"/>
      <c r="E34" s="567"/>
      <c r="F34" s="567"/>
      <c r="G34" s="567"/>
    </row>
    <row r="35" spans="1:7" s="412" customFormat="1" ht="30" customHeight="1">
      <c r="A35" s="541"/>
      <c r="B35" s="412"/>
      <c r="C35" s="412"/>
      <c r="D35" s="412"/>
      <c r="E35" s="412"/>
      <c r="F35" s="412"/>
      <c r="G35" s="413"/>
    </row>
    <row r="36" spans="1:7" s="412" customFormat="1" ht="30" customHeight="1">
      <c r="A36" s="412"/>
      <c r="B36" s="412"/>
      <c r="C36" s="412"/>
      <c r="D36" s="412"/>
      <c r="E36" s="412"/>
      <c r="F36" s="412"/>
      <c r="G36" s="431" t="s">
        <v>951</v>
      </c>
    </row>
    <row r="37" spans="1:7" s="412" customFormat="1" ht="30" customHeight="1">
      <c r="A37" s="412"/>
      <c r="B37" s="289"/>
      <c r="C37" s="459"/>
      <c r="D37" s="412"/>
      <c r="E37" s="412"/>
      <c r="F37" s="412"/>
      <c r="G37" s="412"/>
    </row>
    <row r="38" spans="1:7" s="412" customFormat="1" ht="30" customHeight="1">
      <c r="A38" s="412"/>
      <c r="B38" s="289" t="str">
        <f>F7</f>
        <v>○○建設・△△興業富山2号線道路改良工事共同企業体</v>
      </c>
      <c r="C38" s="459"/>
      <c r="D38" s="431"/>
      <c r="E38" s="412"/>
      <c r="F38" s="412"/>
      <c r="G38" s="412"/>
    </row>
    <row r="39" spans="1:7" s="412" customFormat="1" ht="30" customHeight="1">
      <c r="A39" s="412"/>
      <c r="B39" s="550" t="str">
        <f>F8</f>
        <v>代表者　○○建設株式会社
代表取締役　大山　銀次</v>
      </c>
      <c r="C39" s="408"/>
      <c r="D39" s="408"/>
      <c r="E39" s="412"/>
      <c r="F39" s="412"/>
      <c r="G39" s="412"/>
    </row>
    <row r="40" spans="1:7" s="412" customFormat="1" ht="30" customHeight="1">
      <c r="A40" s="412"/>
      <c r="B40" s="412"/>
      <c r="C40" s="431"/>
      <c r="D40" s="431"/>
      <c r="E40" s="431"/>
      <c r="F40" s="413" t="str">
        <f>"射水市長　　　"&amp;'【■■　データ入力　■■】'!D7&amp;"   　　印"</f>
        <v>射水市長　　　夏野　元志   　　印</v>
      </c>
      <c r="G40" s="412"/>
    </row>
    <row r="41" spans="1:7" s="412" customFormat="1" ht="30" customHeight="1">
      <c r="A41" s="412"/>
      <c r="B41" s="412"/>
      <c r="C41" s="431"/>
      <c r="D41" s="431"/>
      <c r="E41" s="431"/>
      <c r="F41" s="459"/>
      <c r="G41" s="412"/>
    </row>
    <row r="42" spans="1:7" s="412" customFormat="1" ht="30" customHeight="1">
      <c r="A42" s="412"/>
      <c r="B42" s="542" t="s">
        <v>568</v>
      </c>
      <c r="C42" s="542"/>
      <c r="D42" s="542"/>
      <c r="E42" s="542"/>
      <c r="F42" s="542"/>
      <c r="G42" s="542"/>
    </row>
    <row r="43" spans="1:7" s="412" customFormat="1" ht="30" customHeight="1">
      <c r="A43" s="412"/>
      <c r="B43" s="412"/>
      <c r="C43" s="412"/>
      <c r="D43" s="412"/>
      <c r="E43" s="412"/>
      <c r="F43" s="412"/>
      <c r="G43" s="413"/>
    </row>
    <row r="44" spans="1:7" s="412" customFormat="1" ht="30" customHeight="1">
      <c r="A44" s="412"/>
      <c r="B44" s="544" t="s">
        <v>1041</v>
      </c>
      <c r="C44" s="413"/>
      <c r="D44" s="413"/>
      <c r="E44" s="413"/>
      <c r="F44" s="412"/>
      <c r="G44" s="413"/>
    </row>
    <row r="45" spans="1:7" s="412" customFormat="1" ht="30" customHeight="1">
      <c r="A45" s="412"/>
      <c r="B45" s="544" t="s">
        <v>1036</v>
      </c>
      <c r="C45" s="413"/>
      <c r="D45" s="413"/>
      <c r="E45" s="413"/>
      <c r="F45" s="412"/>
      <c r="G45" s="413"/>
    </row>
    <row r="46" spans="1:7" s="412" customFormat="1" ht="30" customHeight="1">
      <c r="A46" s="412"/>
      <c r="B46" s="428"/>
      <c r="C46" s="289"/>
      <c r="D46" s="289"/>
      <c r="E46" s="289"/>
      <c r="F46" s="289"/>
      <c r="G46" s="289"/>
    </row>
    <row r="47" spans="1:7" s="412" customFormat="1" ht="30" customHeight="1">
      <c r="A47" s="412"/>
      <c r="B47" s="428"/>
      <c r="C47" s="289"/>
      <c r="D47" s="289"/>
      <c r="E47" s="289"/>
      <c r="F47" s="289"/>
      <c r="G47" s="289"/>
    </row>
    <row r="48" spans="1:7" s="412" customFormat="1" ht="30" customHeight="1">
      <c r="A48" s="412"/>
      <c r="B48" s="414" t="s">
        <v>88</v>
      </c>
      <c r="C48" s="414"/>
      <c r="D48" s="414"/>
      <c r="E48" s="414"/>
      <c r="F48" s="414"/>
      <c r="G48" s="414"/>
    </row>
    <row r="49" spans="1:8" s="412" customFormat="1" ht="30" customHeight="1">
      <c r="A49" s="414"/>
      <c r="B49" s="546" t="s">
        <v>494</v>
      </c>
      <c r="C49" s="554"/>
      <c r="D49" s="554"/>
      <c r="E49" s="554"/>
      <c r="F49" s="554"/>
      <c r="G49" s="554"/>
      <c r="H49" s="414"/>
    </row>
    <row r="50" spans="1:8" s="412" customFormat="1" ht="30" customHeight="1">
      <c r="A50" s="414"/>
      <c r="B50" s="547" t="s">
        <v>567</v>
      </c>
      <c r="C50" s="568">
        <f>C19</f>
        <v>0</v>
      </c>
      <c r="D50" s="583"/>
      <c r="E50" s="583"/>
      <c r="F50" s="583"/>
      <c r="G50" s="601"/>
      <c r="H50" s="414"/>
    </row>
    <row r="51" spans="1:8" s="412" customFormat="1" ht="30" customHeight="1">
      <c r="A51" s="414"/>
      <c r="B51" s="551"/>
      <c r="C51" s="569"/>
      <c r="D51" s="584"/>
      <c r="E51" s="584"/>
      <c r="F51" s="584"/>
      <c r="G51" s="584"/>
      <c r="H51" s="414"/>
    </row>
    <row r="52" spans="1:8" s="412" customFormat="1" ht="30" customHeight="1">
      <c r="A52" s="414"/>
      <c r="B52" s="546" t="s">
        <v>913</v>
      </c>
      <c r="C52" s="554"/>
      <c r="D52" s="554"/>
      <c r="E52" s="554"/>
      <c r="F52" s="554"/>
      <c r="G52" s="554"/>
      <c r="H52" s="414"/>
    </row>
    <row r="53" spans="1:8" s="412" customFormat="1" ht="30" customHeight="1">
      <c r="A53" s="414"/>
      <c r="B53" s="415" t="s">
        <v>567</v>
      </c>
      <c r="C53" s="570" t="str">
        <f>C29</f>
        <v>市道〇○○○線○○○〇工事</v>
      </c>
      <c r="D53" s="583"/>
      <c r="E53" s="583"/>
      <c r="F53" s="583"/>
      <c r="G53" s="601"/>
      <c r="H53" s="414"/>
    </row>
    <row r="54" spans="1:8" s="412" customFormat="1" ht="30" customHeight="1">
      <c r="A54" s="414"/>
      <c r="B54" s="469"/>
      <c r="C54" s="571"/>
      <c r="D54" s="585"/>
      <c r="E54" s="585"/>
      <c r="F54" s="585"/>
      <c r="G54" s="585"/>
      <c r="H54" s="414"/>
    </row>
    <row r="55" spans="1:8" s="412" customFormat="1" ht="30" customHeight="1">
      <c r="A55" s="414"/>
      <c r="B55" s="552" t="s">
        <v>290</v>
      </c>
      <c r="C55" s="571"/>
      <c r="D55" s="585"/>
      <c r="E55" s="585"/>
      <c r="F55" s="585"/>
      <c r="G55" s="585"/>
      <c r="H55" s="414"/>
    </row>
    <row r="56" spans="1:8" s="412" customFormat="1" ht="30" customHeight="1">
      <c r="A56" s="414"/>
      <c r="B56" s="394" t="s">
        <v>1042</v>
      </c>
      <c r="C56" s="572"/>
      <c r="D56" s="572"/>
      <c r="E56" s="572"/>
      <c r="F56" s="572"/>
      <c r="G56" s="572"/>
      <c r="H56" s="414"/>
    </row>
    <row r="57" spans="1:8" s="412" customFormat="1" ht="30" customHeight="1">
      <c r="A57" s="414"/>
      <c r="B57" s="553"/>
      <c r="C57" s="560"/>
      <c r="D57" s="361"/>
      <c r="E57" s="414"/>
      <c r="F57" s="560"/>
      <c r="G57" s="361"/>
      <c r="H57" s="414"/>
    </row>
    <row r="58" spans="1:8" s="412" customFormat="1" ht="30" customHeight="1">
      <c r="A58" s="414"/>
      <c r="B58" s="460" t="s">
        <v>1043</v>
      </c>
      <c r="C58" s="361"/>
      <c r="D58" s="361"/>
      <c r="E58" s="361"/>
      <c r="F58" s="361"/>
      <c r="G58" s="361"/>
      <c r="H58" s="414"/>
    </row>
    <row r="59" spans="1:8" s="412" customFormat="1" ht="30" customHeight="1">
      <c r="A59" s="414"/>
      <c r="B59" s="460"/>
      <c r="C59" s="560"/>
      <c r="D59" s="361"/>
      <c r="E59" s="361"/>
      <c r="F59" s="361"/>
      <c r="G59" s="361"/>
      <c r="H59" s="414"/>
    </row>
    <row r="60" spans="1:8" s="412" customFormat="1" ht="30" customHeight="1">
      <c r="A60" s="414"/>
      <c r="B60" s="460"/>
      <c r="C60" s="361"/>
      <c r="D60" s="361"/>
      <c r="E60" s="361"/>
      <c r="F60" s="361"/>
      <c r="G60" s="361"/>
      <c r="H60" s="414"/>
    </row>
    <row r="61" spans="1:8" s="412" customFormat="1" ht="30" customHeight="1">
      <c r="A61" s="414"/>
      <c r="B61" s="414"/>
      <c r="C61" s="571"/>
      <c r="D61" s="571"/>
      <c r="E61" s="414"/>
      <c r="F61" s="573"/>
      <c r="G61" s="573"/>
      <c r="H61" s="414"/>
    </row>
    <row r="62" spans="1:8" s="412" customFormat="1" ht="30" customHeight="1">
      <c r="A62" s="414"/>
      <c r="B62" s="414"/>
      <c r="C62" s="573"/>
      <c r="D62" s="585"/>
      <c r="E62" s="585"/>
      <c r="F62" s="585"/>
      <c r="G62" s="585"/>
      <c r="H62" s="414"/>
    </row>
    <row r="63" spans="1:8" s="412" customFormat="1" ht="30" customHeight="1">
      <c r="A63" s="414"/>
      <c r="B63" s="414"/>
      <c r="C63" s="571"/>
      <c r="D63" s="585"/>
      <c r="E63" s="585"/>
      <c r="F63" s="585"/>
      <c r="G63" s="585"/>
      <c r="H63" s="414"/>
    </row>
    <row r="64" spans="1:8" s="412" customFormat="1" ht="30" customHeight="1">
      <c r="A64" s="414"/>
      <c r="B64" s="414"/>
      <c r="C64" s="571"/>
      <c r="D64" s="585"/>
      <c r="E64" s="585"/>
      <c r="F64" s="585"/>
      <c r="G64" s="585"/>
      <c r="H64" s="414"/>
    </row>
    <row r="65" spans="2:7" s="412" customFormat="1" ht="30" customHeight="1">
      <c r="B65" s="414"/>
      <c r="C65" s="571"/>
      <c r="D65" s="585"/>
      <c r="E65" s="585"/>
      <c r="F65" s="585"/>
      <c r="G65" s="585"/>
    </row>
  </sheetData>
  <mergeCells count="38">
    <mergeCell ref="F4:H4"/>
    <mergeCell ref="F7:G7"/>
    <mergeCell ref="F8:G8"/>
    <mergeCell ref="B10:G10"/>
    <mergeCell ref="B16:G16"/>
    <mergeCell ref="B17:G17"/>
    <mergeCell ref="C18:D18"/>
    <mergeCell ref="F18:G18"/>
    <mergeCell ref="C19:G19"/>
    <mergeCell ref="C20:G20"/>
    <mergeCell ref="C21:G21"/>
    <mergeCell ref="C22:D22"/>
    <mergeCell ref="F22:G22"/>
    <mergeCell ref="C23:D23"/>
    <mergeCell ref="F23:G23"/>
    <mergeCell ref="B24:D24"/>
    <mergeCell ref="E24:G24"/>
    <mergeCell ref="B26:G26"/>
    <mergeCell ref="C27:D27"/>
    <mergeCell ref="F27:G27"/>
    <mergeCell ref="C28:G28"/>
    <mergeCell ref="C29:G29"/>
    <mergeCell ref="C30:G30"/>
    <mergeCell ref="C31:D31"/>
    <mergeCell ref="F31:G31"/>
    <mergeCell ref="C32:D32"/>
    <mergeCell ref="F32:G32"/>
    <mergeCell ref="B34:G34"/>
    <mergeCell ref="B39:D39"/>
    <mergeCell ref="B42:G42"/>
    <mergeCell ref="B46:G46"/>
    <mergeCell ref="B48:G48"/>
    <mergeCell ref="B49:G49"/>
    <mergeCell ref="C50:G50"/>
    <mergeCell ref="B52:G52"/>
    <mergeCell ref="C53:G53"/>
    <mergeCell ref="B56:G56"/>
    <mergeCell ref="B14:G15"/>
  </mergeCells>
  <phoneticPr fontId="3"/>
  <pageMargins left="0.9055118110236221" right="0.59055118110236227" top="0.98425196850393704" bottom="0.39370078740157483" header="0.31496062992125984" footer="0.31496062992125984"/>
  <pageSetup paperSize="9" scale="88" fitToWidth="1" fitToHeight="1" orientation="portrait" usePrinterDefaults="1" blackAndWhite="1" r:id="rId1"/>
  <headerFooter scaleWithDoc="0"/>
  <rowBreaks count="1" manualBreakCount="1">
    <brk id="34" max="7"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7"/>
  <dimension ref="A3:H64"/>
  <sheetViews>
    <sheetView view="pageBreakPreview" zoomScaleSheetLayoutView="100" workbookViewId="0">
      <pane ySplit="2" topLeftCell="A3" activePane="bottomLeft" state="frozen"/>
      <selection pane="bottomLeft" activeCell="D8" sqref="D8"/>
    </sheetView>
  </sheetViews>
  <sheetFormatPr defaultRowHeight="30" customHeight="1"/>
  <cols>
    <col min="1" max="1" width="2.75" style="412" customWidth="1"/>
    <col min="2" max="2" width="15.625" style="412" customWidth="1"/>
    <col min="3" max="3" width="8.5" style="412" customWidth="1"/>
    <col min="4" max="4" width="17.25" style="412" customWidth="1"/>
    <col min="5" max="5" width="15.625" style="412" customWidth="1"/>
    <col min="6" max="6" width="18.875" style="412" customWidth="1"/>
    <col min="7" max="7" width="15.375" style="413" customWidth="1"/>
    <col min="8" max="8" width="3.25" style="412" customWidth="1"/>
    <col min="9" max="16384" width="9" style="412" customWidth="1"/>
  </cols>
  <sheetData>
    <row r="1" spans="1:8" ht="21.75" customHeight="1"/>
    <row r="2" spans="1:8" ht="21.75" customHeight="1"/>
    <row r="3" spans="1:8" ht="13.2">
      <c r="A3" s="541"/>
    </row>
    <row r="4" spans="1:8" ht="14.4">
      <c r="F4" s="588" t="s">
        <v>1019</v>
      </c>
      <c r="G4" s="588"/>
      <c r="H4" s="614"/>
    </row>
    <row r="5" spans="1:8" ht="14.4">
      <c r="B5" s="297" t="str">
        <f>"射水市長　　"&amp;'【■■　データ入力　■■】'!D7&amp;"　　様"</f>
        <v>射水市長　　夏野　元志　　様</v>
      </c>
      <c r="G5" s="412"/>
    </row>
    <row r="6" spans="1:8" ht="30" customHeight="1">
      <c r="D6" s="431"/>
      <c r="E6" s="431" t="s">
        <v>77</v>
      </c>
      <c r="F6" s="589" t="str">
        <f>'【■■　データ入力　■■】'!D20</f>
        <v>射水市□□□□□□□□□番地</v>
      </c>
      <c r="G6" s="412"/>
    </row>
    <row r="7" spans="1:8" ht="30" customHeight="1">
      <c r="D7" s="431"/>
      <c r="E7" s="431" t="s">
        <v>200</v>
      </c>
      <c r="F7" s="457" t="str">
        <f>'【■■　データ入力　■■】'!D21</f>
        <v>○○建設・△△興業富山2号線道路改良工事共同企業体</v>
      </c>
      <c r="G7" s="457"/>
    </row>
    <row r="8" spans="1:8" ht="30" customHeight="1">
      <c r="C8" s="431"/>
      <c r="D8" s="431"/>
      <c r="E8" s="431"/>
      <c r="F8" s="442" t="str">
        <f>'【■■　データ入力　■■】'!D22</f>
        <v>代表者　○○建設株式会社
代表取締役　大山　銀次</v>
      </c>
      <c r="G8" s="408"/>
    </row>
    <row r="9" spans="1:8" ht="30" customHeight="1">
      <c r="C9" s="431"/>
      <c r="D9" s="431"/>
      <c r="E9" s="431"/>
      <c r="F9" s="459"/>
      <c r="G9" s="412"/>
    </row>
    <row r="10" spans="1:8" ht="30" customHeight="1">
      <c r="B10" s="542" t="s">
        <v>505</v>
      </c>
      <c r="C10" s="542"/>
      <c r="D10" s="542"/>
      <c r="E10" s="542"/>
      <c r="F10" s="542"/>
      <c r="G10" s="542"/>
    </row>
    <row r="12" spans="1:8" ht="30" customHeight="1">
      <c r="B12" s="543" t="s">
        <v>574</v>
      </c>
      <c r="C12" s="413"/>
      <c r="D12" s="413"/>
      <c r="E12" s="413"/>
    </row>
    <row r="13" spans="1:8" ht="13.2">
      <c r="B13" s="544"/>
      <c r="C13" s="413"/>
      <c r="D13" s="413"/>
      <c r="E13" s="413"/>
    </row>
    <row r="14" spans="1:8" ht="30" customHeight="1">
      <c r="B14" s="602" t="s">
        <v>316</v>
      </c>
      <c r="C14" s="602"/>
      <c r="D14" s="602"/>
      <c r="E14" s="602"/>
      <c r="F14" s="602"/>
      <c r="G14" s="602"/>
    </row>
    <row r="15" spans="1:8" ht="30" customHeight="1">
      <c r="B15" s="414" t="s">
        <v>88</v>
      </c>
      <c r="C15" s="414"/>
      <c r="D15" s="414"/>
      <c r="E15" s="414"/>
      <c r="F15" s="414"/>
      <c r="G15" s="414"/>
    </row>
    <row r="16" spans="1:8" s="414" customFormat="1" ht="30" customHeight="1">
      <c r="A16" s="414"/>
      <c r="B16" s="546" t="s">
        <v>494</v>
      </c>
      <c r="C16" s="554"/>
      <c r="D16" s="554"/>
      <c r="E16" s="554"/>
      <c r="F16" s="554"/>
      <c r="G16" s="554"/>
      <c r="H16" s="414"/>
    </row>
    <row r="17" spans="1:7" s="414" customFormat="1" ht="30" customHeight="1">
      <c r="A17" s="414"/>
      <c r="B17" s="415" t="s">
        <v>562</v>
      </c>
      <c r="C17" s="604"/>
      <c r="D17" s="607"/>
      <c r="E17" s="415" t="s">
        <v>253</v>
      </c>
      <c r="F17" s="610"/>
      <c r="G17" s="612"/>
    </row>
    <row r="18" spans="1:7" s="414" customFormat="1" ht="30" customHeight="1">
      <c r="A18" s="414"/>
      <c r="B18" s="547" t="s">
        <v>563</v>
      </c>
      <c r="C18" s="605"/>
      <c r="D18" s="608"/>
      <c r="E18" s="608"/>
      <c r="F18" s="608"/>
      <c r="G18" s="613"/>
    </row>
    <row r="19" spans="1:7" s="414" customFormat="1" ht="30" customHeight="1">
      <c r="A19" s="414"/>
      <c r="B19" s="547" t="s">
        <v>567</v>
      </c>
      <c r="C19" s="604"/>
      <c r="D19" s="608"/>
      <c r="E19" s="608"/>
      <c r="F19" s="608"/>
      <c r="G19" s="613"/>
    </row>
    <row r="20" spans="1:7" s="414" customFormat="1" ht="30" customHeight="1">
      <c r="A20" s="414"/>
      <c r="B20" s="547" t="s">
        <v>29</v>
      </c>
      <c r="C20" s="604"/>
      <c r="D20" s="608"/>
      <c r="E20" s="608"/>
      <c r="F20" s="608"/>
      <c r="G20" s="613"/>
    </row>
    <row r="21" spans="1:7" s="414" customFormat="1" ht="30" customHeight="1">
      <c r="A21" s="414"/>
      <c r="B21" s="547" t="s">
        <v>217</v>
      </c>
      <c r="C21" s="606" t="s">
        <v>125</v>
      </c>
      <c r="D21" s="609"/>
      <c r="E21" s="415" t="s">
        <v>395</v>
      </c>
      <c r="F21" s="558" t="s">
        <v>569</v>
      </c>
      <c r="G21" s="596"/>
    </row>
    <row r="22" spans="1:7" s="414" customFormat="1" ht="30" customHeight="1">
      <c r="A22" s="414"/>
      <c r="B22" s="547" t="s">
        <v>323</v>
      </c>
      <c r="C22" s="558" t="s">
        <v>569</v>
      </c>
      <c r="D22" s="577"/>
      <c r="E22" s="586" t="s">
        <v>241</v>
      </c>
      <c r="F22" s="590" t="s">
        <v>569</v>
      </c>
      <c r="G22" s="597"/>
    </row>
    <row r="23" spans="1:7" s="414" customFormat="1" ht="30" customHeight="1">
      <c r="A23" s="414"/>
      <c r="B23" s="450" t="s">
        <v>575</v>
      </c>
      <c r="C23" s="559"/>
      <c r="D23" s="578"/>
      <c r="E23" s="610"/>
      <c r="F23" s="611"/>
      <c r="G23" s="612"/>
    </row>
    <row r="24" spans="1:7" s="414" customFormat="1" ht="30" customHeight="1">
      <c r="A24" s="414"/>
      <c r="B24" s="460"/>
      <c r="C24" s="560"/>
      <c r="D24" s="361"/>
      <c r="E24" s="361"/>
      <c r="F24" s="361"/>
      <c r="G24" s="361"/>
    </row>
    <row r="25" spans="1:7" s="414" customFormat="1" ht="30" customHeight="1">
      <c r="A25" s="414"/>
      <c r="B25" s="548" t="s">
        <v>161</v>
      </c>
      <c r="C25" s="561"/>
      <c r="D25" s="561"/>
      <c r="E25" s="561"/>
      <c r="F25" s="561"/>
      <c r="G25" s="561"/>
    </row>
    <row r="26" spans="1:7" s="414" customFormat="1" ht="30" customHeight="1">
      <c r="A26" s="414"/>
      <c r="B26" s="415" t="s">
        <v>562</v>
      </c>
      <c r="C26" s="562" t="str">
        <f>'【■■　データ入力　■■】'!D6</f>
        <v>射水市</v>
      </c>
      <c r="D26" s="579"/>
      <c r="E26" s="415" t="s">
        <v>253</v>
      </c>
      <c r="F26" s="592" t="str">
        <f>'【■■　データ入力　■■】'!D13</f>
        <v>〇〇　〇〇</v>
      </c>
      <c r="G26" s="598"/>
    </row>
    <row r="27" spans="1:7" s="414" customFormat="1" ht="30" customHeight="1">
      <c r="A27" s="414"/>
      <c r="B27" s="547" t="s">
        <v>563</v>
      </c>
      <c r="C27" s="563">
        <f>'【■■　データ入力　■■】'!D9</f>
        <v>1234</v>
      </c>
      <c r="D27" s="580"/>
      <c r="E27" s="580"/>
      <c r="F27" s="580"/>
      <c r="G27" s="599"/>
    </row>
    <row r="28" spans="1:7" s="414" customFormat="1" ht="30" customHeight="1">
      <c r="A28" s="414"/>
      <c r="B28" s="547" t="s">
        <v>567</v>
      </c>
      <c r="C28" s="564" t="str">
        <f>'【■■　データ入力　■■】'!D10</f>
        <v>市道〇○○○線○○○〇工事</v>
      </c>
      <c r="D28" s="580"/>
      <c r="E28" s="580"/>
      <c r="F28" s="580"/>
      <c r="G28" s="599"/>
    </row>
    <row r="29" spans="1:7" s="414" customFormat="1" ht="30" customHeight="1">
      <c r="A29" s="414"/>
      <c r="B29" s="547" t="s">
        <v>29</v>
      </c>
      <c r="C29" s="564" t="str">
        <f>"射水市　　"&amp;'【■■　データ入力　■■】'!D11&amp;"    地内"</f>
        <v>射水市　　○○○    地内</v>
      </c>
      <c r="D29" s="580"/>
      <c r="E29" s="580"/>
      <c r="F29" s="580"/>
      <c r="G29" s="599"/>
    </row>
    <row r="30" spans="1:7" ht="30" customHeight="1">
      <c r="B30" s="547" t="s">
        <v>217</v>
      </c>
      <c r="C30" s="565">
        <f>'【■■　データ入力　■■】'!D14</f>
        <v>33000000</v>
      </c>
      <c r="D30" s="581"/>
      <c r="E30" s="415" t="s">
        <v>395</v>
      </c>
      <c r="F30" s="566">
        <f>'【■■　データ入力　■■】'!D15</f>
        <v>45778</v>
      </c>
      <c r="G30" s="598"/>
    </row>
    <row r="31" spans="1:7" ht="30" customHeight="1">
      <c r="B31" s="415" t="s">
        <v>323</v>
      </c>
      <c r="C31" s="566">
        <f>'【■■　データ入力　■■】'!D16</f>
        <v>45778</v>
      </c>
      <c r="D31" s="582"/>
      <c r="E31" s="559" t="s">
        <v>241</v>
      </c>
      <c r="F31" s="593">
        <f>'【■■　データ入力　■■】'!D17</f>
        <v>46102</v>
      </c>
      <c r="G31" s="600"/>
    </row>
    <row r="32" spans="1:7" ht="13.2">
      <c r="B32" s="413"/>
    </row>
    <row r="33" spans="1:7" ht="30" customHeight="1">
      <c r="B33" s="603" t="s">
        <v>519</v>
      </c>
      <c r="C33" s="572"/>
      <c r="D33" s="572"/>
      <c r="E33" s="572"/>
      <c r="F33" s="572"/>
      <c r="G33" s="572"/>
    </row>
    <row r="34" spans="1:7" s="412" customFormat="1" ht="30" customHeight="1">
      <c r="A34" s="412"/>
      <c r="B34" s="428" t="s">
        <v>578</v>
      </c>
      <c r="C34" s="567"/>
      <c r="D34" s="567"/>
      <c r="E34" s="567"/>
      <c r="F34" s="567"/>
      <c r="G34" s="567"/>
    </row>
    <row r="35" spans="1:7" s="412" customFormat="1" ht="30" customHeight="1">
      <c r="A35" s="541"/>
      <c r="B35" s="412"/>
      <c r="C35" s="412"/>
      <c r="D35" s="412"/>
      <c r="E35" s="412"/>
      <c r="F35" s="412"/>
      <c r="G35" s="413"/>
    </row>
    <row r="36" spans="1:7" s="412" customFormat="1" ht="30" customHeight="1">
      <c r="A36" s="412"/>
      <c r="B36" s="412"/>
      <c r="C36" s="412"/>
      <c r="D36" s="412"/>
      <c r="E36" s="412"/>
      <c r="F36" s="412"/>
      <c r="G36" s="431" t="s">
        <v>951</v>
      </c>
    </row>
    <row r="37" spans="1:7" s="412" customFormat="1" ht="30" customHeight="1">
      <c r="A37" s="412"/>
      <c r="B37" s="289"/>
      <c r="C37" s="459"/>
      <c r="D37" s="412"/>
      <c r="E37" s="412"/>
      <c r="F37" s="412"/>
      <c r="G37" s="412"/>
    </row>
    <row r="38" spans="1:7" s="412" customFormat="1" ht="30" customHeight="1">
      <c r="A38" s="412"/>
      <c r="B38" s="289" t="str">
        <f>'【■■　データ入力　■■】'!D21</f>
        <v>○○建設・△△興業富山2号線道路改良工事共同企業体</v>
      </c>
      <c r="C38" s="459"/>
      <c r="D38" s="431"/>
      <c r="E38" s="412"/>
      <c r="F38" s="412"/>
      <c r="G38" s="412"/>
    </row>
    <row r="39" spans="1:7" s="412" customFormat="1" ht="30" customHeight="1">
      <c r="A39" s="412"/>
      <c r="B39" s="550" t="str">
        <f>'【■■　データ入力　■■】'!D22</f>
        <v>代表者　○○建設株式会社
代表取締役　大山　銀次</v>
      </c>
      <c r="C39" s="408"/>
      <c r="D39" s="408"/>
      <c r="E39" s="412"/>
      <c r="F39" s="412"/>
      <c r="G39" s="412"/>
    </row>
    <row r="40" spans="1:7" s="412" customFormat="1" ht="30" customHeight="1">
      <c r="A40" s="412"/>
      <c r="B40" s="412"/>
      <c r="C40" s="431"/>
      <c r="D40" s="431"/>
      <c r="E40" s="431"/>
      <c r="F40" s="413" t="str">
        <f>"射水市長　　"&amp;'【■■　データ入力　■■】'!D7&amp;"          印"</f>
        <v>射水市長　　夏野　元志          印</v>
      </c>
      <c r="G40" s="412"/>
    </row>
    <row r="41" spans="1:7" s="412" customFormat="1" ht="30" customHeight="1">
      <c r="A41" s="412"/>
      <c r="B41" s="412"/>
      <c r="C41" s="431"/>
      <c r="D41" s="431"/>
      <c r="E41" s="431"/>
      <c r="F41" s="459"/>
      <c r="G41" s="412"/>
    </row>
    <row r="42" spans="1:7" s="412" customFormat="1" ht="30" customHeight="1">
      <c r="A42" s="412"/>
      <c r="B42" s="542" t="s">
        <v>1044</v>
      </c>
      <c r="C42" s="542"/>
      <c r="D42" s="542"/>
      <c r="E42" s="542"/>
      <c r="F42" s="542"/>
      <c r="G42" s="542"/>
    </row>
    <row r="43" spans="1:7" s="412" customFormat="1" ht="30" customHeight="1">
      <c r="A43" s="412"/>
      <c r="B43" s="412"/>
      <c r="C43" s="412"/>
      <c r="D43" s="412"/>
      <c r="E43" s="412"/>
      <c r="F43" s="412"/>
      <c r="G43" s="413"/>
    </row>
    <row r="44" spans="1:7" s="412" customFormat="1" ht="30" customHeight="1">
      <c r="A44" s="412"/>
      <c r="B44" s="544" t="s">
        <v>710</v>
      </c>
      <c r="C44" s="413"/>
      <c r="D44" s="413"/>
      <c r="E44" s="413"/>
      <c r="F44" s="412"/>
      <c r="G44" s="413"/>
    </row>
    <row r="45" spans="1:7" s="412" customFormat="1" ht="30" customHeight="1">
      <c r="A45" s="412"/>
      <c r="B45" s="544" t="s">
        <v>1036</v>
      </c>
      <c r="C45" s="413"/>
      <c r="D45" s="413"/>
      <c r="E45" s="413"/>
      <c r="F45" s="412"/>
      <c r="G45" s="413"/>
    </row>
    <row r="46" spans="1:7" s="412" customFormat="1" ht="30" customHeight="1">
      <c r="A46" s="412"/>
      <c r="B46" s="428"/>
      <c r="C46" s="289"/>
      <c r="D46" s="289"/>
      <c r="E46" s="289"/>
      <c r="F46" s="289"/>
      <c r="G46" s="289"/>
    </row>
    <row r="47" spans="1:7" s="412" customFormat="1" ht="30" customHeight="1">
      <c r="A47" s="412"/>
      <c r="B47" s="428"/>
      <c r="C47" s="289"/>
      <c r="D47" s="289"/>
      <c r="E47" s="289"/>
      <c r="F47" s="289"/>
      <c r="G47" s="289"/>
    </row>
    <row r="48" spans="1:7" s="412" customFormat="1" ht="30" customHeight="1">
      <c r="A48" s="412"/>
      <c r="B48" s="414" t="s">
        <v>88</v>
      </c>
      <c r="C48" s="414"/>
      <c r="D48" s="414"/>
      <c r="E48" s="414"/>
      <c r="F48" s="414"/>
      <c r="G48" s="414"/>
    </row>
    <row r="49" spans="1:8" s="412" customFormat="1" ht="30" customHeight="1">
      <c r="A49" s="414"/>
      <c r="B49" s="546" t="s">
        <v>494</v>
      </c>
      <c r="C49" s="554"/>
      <c r="D49" s="554"/>
      <c r="E49" s="554"/>
      <c r="F49" s="554"/>
      <c r="G49" s="554"/>
      <c r="H49" s="414"/>
    </row>
    <row r="50" spans="1:8" s="412" customFormat="1" ht="30" customHeight="1">
      <c r="A50" s="414"/>
      <c r="B50" s="547" t="s">
        <v>567</v>
      </c>
      <c r="C50" s="568">
        <f>C19</f>
        <v>0</v>
      </c>
      <c r="D50" s="583"/>
      <c r="E50" s="583"/>
      <c r="F50" s="583"/>
      <c r="G50" s="601"/>
      <c r="H50" s="414"/>
    </row>
    <row r="51" spans="1:8" s="412" customFormat="1" ht="30" customHeight="1">
      <c r="A51" s="414"/>
      <c r="B51" s="551"/>
      <c r="C51" s="569"/>
      <c r="D51" s="584"/>
      <c r="E51" s="584"/>
      <c r="F51" s="584"/>
      <c r="G51" s="584"/>
      <c r="H51" s="414"/>
    </row>
    <row r="52" spans="1:8" s="412" customFormat="1" ht="30" customHeight="1">
      <c r="A52" s="414"/>
      <c r="B52" s="546" t="s">
        <v>913</v>
      </c>
      <c r="C52" s="554"/>
      <c r="D52" s="554"/>
      <c r="E52" s="554"/>
      <c r="F52" s="554"/>
      <c r="G52" s="554"/>
      <c r="H52" s="414"/>
    </row>
    <row r="53" spans="1:8" s="412" customFormat="1" ht="30" customHeight="1">
      <c r="A53" s="414"/>
      <c r="B53" s="415" t="s">
        <v>567</v>
      </c>
      <c r="C53" s="570" t="str">
        <f>C28</f>
        <v>市道〇○○○線○○○〇工事</v>
      </c>
      <c r="D53" s="583"/>
      <c r="E53" s="583"/>
      <c r="F53" s="583"/>
      <c r="G53" s="601"/>
      <c r="H53" s="414"/>
    </row>
    <row r="54" spans="1:8" s="412" customFormat="1" ht="30" customHeight="1">
      <c r="A54" s="414"/>
      <c r="B54" s="469"/>
      <c r="C54" s="571"/>
      <c r="D54" s="585"/>
      <c r="E54" s="585"/>
      <c r="F54" s="585"/>
      <c r="G54" s="585"/>
      <c r="H54" s="414"/>
    </row>
    <row r="55" spans="1:8" s="412" customFormat="1" ht="30" customHeight="1">
      <c r="A55" s="414"/>
      <c r="B55" s="552" t="s">
        <v>290</v>
      </c>
      <c r="C55" s="571"/>
      <c r="D55" s="585"/>
      <c r="E55" s="585"/>
      <c r="F55" s="585"/>
      <c r="G55" s="585"/>
      <c r="H55" s="414"/>
    </row>
    <row r="56" spans="1:8" s="412" customFormat="1" ht="30" customHeight="1">
      <c r="A56" s="414"/>
      <c r="B56" s="428" t="s">
        <v>1046</v>
      </c>
      <c r="C56" s="567"/>
      <c r="D56" s="567"/>
      <c r="E56" s="567"/>
      <c r="F56" s="567"/>
      <c r="G56" s="567"/>
      <c r="H56" s="414"/>
    </row>
    <row r="57" spans="1:8" s="412" customFormat="1" ht="30" customHeight="1">
      <c r="A57" s="414"/>
      <c r="B57" s="553"/>
      <c r="C57" s="560"/>
      <c r="D57" s="361"/>
      <c r="E57" s="414"/>
      <c r="F57" s="560"/>
      <c r="G57" s="361"/>
      <c r="H57" s="414"/>
    </row>
    <row r="58" spans="1:8" s="412" customFormat="1" ht="30" customHeight="1">
      <c r="A58" s="414"/>
      <c r="B58" s="460" t="s">
        <v>1043</v>
      </c>
      <c r="C58" s="361"/>
      <c r="D58" s="361"/>
      <c r="E58" s="361"/>
      <c r="F58" s="361"/>
      <c r="G58" s="361"/>
      <c r="H58" s="414"/>
    </row>
    <row r="59" spans="1:8" s="412" customFormat="1" ht="30" customHeight="1">
      <c r="A59" s="414"/>
      <c r="B59" s="460"/>
      <c r="C59" s="560"/>
      <c r="D59" s="361"/>
      <c r="E59" s="361"/>
      <c r="F59" s="361"/>
      <c r="G59" s="361"/>
      <c r="H59" s="414"/>
    </row>
    <row r="60" spans="1:8" s="412" customFormat="1" ht="30" customHeight="1">
      <c r="A60" s="414"/>
      <c r="B60" s="460"/>
      <c r="C60" s="361"/>
      <c r="D60" s="361"/>
      <c r="E60" s="361"/>
      <c r="F60" s="361"/>
      <c r="G60" s="361"/>
      <c r="H60" s="414"/>
    </row>
    <row r="61" spans="1:8" s="412" customFormat="1" ht="30" customHeight="1">
      <c r="A61" s="414"/>
      <c r="B61" s="414"/>
      <c r="C61" s="571"/>
      <c r="D61" s="571"/>
      <c r="E61" s="414"/>
      <c r="F61" s="573"/>
      <c r="G61" s="573"/>
      <c r="H61" s="414"/>
    </row>
    <row r="62" spans="1:8" s="412" customFormat="1" ht="30" customHeight="1">
      <c r="A62" s="414"/>
      <c r="B62" s="414"/>
      <c r="C62" s="573"/>
      <c r="D62" s="585"/>
      <c r="E62" s="585"/>
      <c r="F62" s="585"/>
      <c r="G62" s="585"/>
      <c r="H62" s="414"/>
    </row>
    <row r="63" spans="1:8" s="412" customFormat="1" ht="30" customHeight="1">
      <c r="A63" s="414"/>
      <c r="B63" s="414"/>
      <c r="C63" s="571"/>
      <c r="D63" s="585"/>
      <c r="E63" s="585"/>
      <c r="F63" s="585"/>
      <c r="G63" s="585"/>
      <c r="H63" s="414"/>
    </row>
    <row r="64" spans="1:8" s="412" customFormat="1" ht="30" customHeight="1">
      <c r="A64" s="414"/>
      <c r="B64" s="414"/>
      <c r="C64" s="571"/>
      <c r="D64" s="585"/>
      <c r="E64" s="585"/>
      <c r="F64" s="585"/>
      <c r="G64" s="585"/>
      <c r="H64" s="414"/>
    </row>
  </sheetData>
  <mergeCells count="39">
    <mergeCell ref="F4:G4"/>
    <mergeCell ref="F7:G7"/>
    <mergeCell ref="F8:G8"/>
    <mergeCell ref="B10:G10"/>
    <mergeCell ref="B14:G14"/>
    <mergeCell ref="B15:G15"/>
    <mergeCell ref="B16:G16"/>
    <mergeCell ref="C17:D17"/>
    <mergeCell ref="F17:G17"/>
    <mergeCell ref="C18:G18"/>
    <mergeCell ref="C19:G19"/>
    <mergeCell ref="C20:G20"/>
    <mergeCell ref="C21:D21"/>
    <mergeCell ref="F21:G21"/>
    <mergeCell ref="C22:D22"/>
    <mergeCell ref="F22:G22"/>
    <mergeCell ref="B23:D23"/>
    <mergeCell ref="E23:G23"/>
    <mergeCell ref="B25:G25"/>
    <mergeCell ref="C26:D26"/>
    <mergeCell ref="F26:G26"/>
    <mergeCell ref="C27:G27"/>
    <mergeCell ref="C28:G28"/>
    <mergeCell ref="C29:G29"/>
    <mergeCell ref="C30:D30"/>
    <mergeCell ref="F30:G30"/>
    <mergeCell ref="C31:D31"/>
    <mergeCell ref="F31:G31"/>
    <mergeCell ref="B33:G33"/>
    <mergeCell ref="B34:G34"/>
    <mergeCell ref="B39:D39"/>
    <mergeCell ref="B42:G42"/>
    <mergeCell ref="B46:G46"/>
    <mergeCell ref="B48:G48"/>
    <mergeCell ref="B49:G49"/>
    <mergeCell ref="C50:G50"/>
    <mergeCell ref="B52:G52"/>
    <mergeCell ref="C53:G53"/>
    <mergeCell ref="B56:G56"/>
  </mergeCells>
  <phoneticPr fontId="3"/>
  <pageMargins left="0.9055118110236221" right="0.59055118110236227" top="0.98425196850393704" bottom="0.39370078740157483" header="0.31496062992125984" footer="0.31496062992125984"/>
  <pageSetup paperSize="9" scale="88" fitToWidth="1" fitToHeight="1" orientation="portrait" usePrinterDefaults="1" blackAndWhite="1" r:id="rId1"/>
  <headerFooter scaleWithDoc="0"/>
  <rowBreaks count="1" manualBreakCount="1">
    <brk id="34" max="7"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42</vt:i4>
      </vt:variant>
    </vt:vector>
  </HeadingPairs>
  <TitlesOfParts>
    <vt:vector size="42" baseType="lpstr">
      <vt:lpstr>【■■　データ入力　■■】</vt:lpstr>
      <vt:lpstr>【主要書類一覧】</vt:lpstr>
      <vt:lpstr>請負代金内訳書(参考）</vt:lpstr>
      <vt:lpstr>【工事工程表】</vt:lpstr>
      <vt:lpstr>【現場代理人等届】</vt:lpstr>
      <vt:lpstr>【現場代理人等届】 (JV)</vt:lpstr>
      <vt:lpstr>（参考様式）人員の配置の計画書</vt:lpstr>
      <vt:lpstr>【現場代理人兼務工事申出書】</vt:lpstr>
      <vt:lpstr>【主任技術者兼務工事申出書】</vt:lpstr>
      <vt:lpstr>【現場代理人変更】</vt:lpstr>
      <vt:lpstr>【前払金請求書】</vt:lpstr>
      <vt:lpstr>【工事打合簿】</vt:lpstr>
      <vt:lpstr>別２退職金制度届出書</vt:lpstr>
      <vt:lpstr>【施工体制台帳等(写し)提出書】</vt:lpstr>
      <vt:lpstr>【施工体制台帳】</vt:lpstr>
      <vt:lpstr>作業員名簿（参考）</vt:lpstr>
      <vt:lpstr>【再下請負通知書_】</vt:lpstr>
      <vt:lpstr>【工事作業所災害防止協議会兼施工体系図】</vt:lpstr>
      <vt:lpstr>【工事履行報告書】</vt:lpstr>
      <vt:lpstr>【現場事故報告書】</vt:lpstr>
      <vt:lpstr>【工事特性・創意工夫・社会性等実施状況報告書(土木工事)】</vt:lpstr>
      <vt:lpstr>【工事特性・創意工夫・社会性等実施状況(説明資料)】</vt:lpstr>
      <vt:lpstr>【工事特性・創意工夫・社会性等実施状況報告書(建築工事)】</vt:lpstr>
      <vt:lpstr>【工事段階確認申出書】</vt:lpstr>
      <vt:lpstr>【認定申請書】</vt:lpstr>
      <vt:lpstr>【中間前払金請求書】</vt:lpstr>
      <vt:lpstr>【部分払申請書】</vt:lpstr>
      <vt:lpstr>【部分払請求書】</vt:lpstr>
      <vt:lpstr>【部分使用承諾書】</vt:lpstr>
      <vt:lpstr>【工事中間検査申出書】</vt:lpstr>
      <vt:lpstr>【工期延長申出書】</vt:lpstr>
      <vt:lpstr>【出来形管理図(ﾃﾞｰﾀ記録表)】</vt:lpstr>
      <vt:lpstr>【出来形管理図(構造図)】</vt:lpstr>
      <vt:lpstr>【出来形測定表】</vt:lpstr>
      <vt:lpstr>【工事完成届】</vt:lpstr>
      <vt:lpstr>【安全教育・訓練の実施予定表】</vt:lpstr>
      <vt:lpstr>【安全・訓練等の実施記録】</vt:lpstr>
      <vt:lpstr>【工事引渡書】</vt:lpstr>
      <vt:lpstr>【請負代金請求書】</vt:lpstr>
      <vt:lpstr>【修捕工事工法協議書】</vt:lpstr>
      <vt:lpstr>【工事修補承諾書】</vt:lpstr>
      <vt:lpstr>【修補工事完了届】</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目澤 真也</cp:lastModifiedBy>
  <cp:lastPrinted>2023-10-03T02:52:48Z</cp:lastPrinted>
  <dcterms:created xsi:type="dcterms:W3CDTF">2016-06-02T00:40:40Z</dcterms:created>
  <dcterms:modified xsi:type="dcterms:W3CDTF">2026-01-26T06:33:53Z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5.0.2.0</vt:lpwstr>
      <vt:lpwstr>5.0.4.0</vt:lpwstr>
      <vt:lpwstr>5.0.6.0</vt:lpwstr>
    </vt:vector>
  </property>
  <property fmtid="{DCFEDD21-7773-49B2-8022-6FC58DB5260B}" pid="3" name="LastSavedVersion">
    <vt:lpwstr>5.0.2.0</vt:lpwstr>
  </property>
  <property fmtid="{DCFEDD21-7773-49B2-8022-6FC58DB5260B}" pid="4" name="LastSavedDate">
    <vt:filetime>2026-01-26T06:33:53Z</vt:filetime>
  </property>
</Properties>
</file>